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'Hárok1'!$A:$M</definedName>
  </definedNames>
  <calcPr fullCalcOnLoad="1"/>
</workbook>
</file>

<file path=xl/sharedStrings.xml><?xml version="1.0" encoding="utf-8"?>
<sst xmlns="http://schemas.openxmlformats.org/spreadsheetml/2006/main" count="1161" uniqueCount="453">
  <si>
    <t>Ceník odporučených cien pneumatík BFGoodrich</t>
  </si>
  <si>
    <t xml:space="preserve"> Platný od 01.01.2009</t>
  </si>
  <si>
    <t>Pneumatiky BFGoodrich pre osobné automobily</t>
  </si>
  <si>
    <t>CAI</t>
  </si>
  <si>
    <t>Rozmer</t>
  </si>
  <si>
    <t>Dezén</t>
  </si>
  <si>
    <t>Špeciálne značenie</t>
  </si>
  <si>
    <t>Poznámka</t>
  </si>
  <si>
    <t>LI</t>
  </si>
  <si>
    <t>SI</t>
  </si>
  <si>
    <t>Doporučená cena bez DPH/€</t>
  </si>
  <si>
    <t>Doporučená cena s DPH/€</t>
  </si>
  <si>
    <t>Doporučená cena bez DPH/SKK</t>
  </si>
  <si>
    <t>Doporučená cena s DPH/SKK</t>
  </si>
  <si>
    <t>13"</t>
  </si>
  <si>
    <t>Séria 80</t>
  </si>
  <si>
    <t>162027</t>
  </si>
  <si>
    <t>135/80 R 13</t>
  </si>
  <si>
    <t>TOURING</t>
  </si>
  <si>
    <t>T</t>
  </si>
  <si>
    <t>162028</t>
  </si>
  <si>
    <t>145/80 R 13</t>
  </si>
  <si>
    <t>162029</t>
  </si>
  <si>
    <t>155/80 R 13</t>
  </si>
  <si>
    <t>162030</t>
  </si>
  <si>
    <t>165/80 R 13</t>
  </si>
  <si>
    <t>končící</t>
  </si>
  <si>
    <t>Séria 70</t>
  </si>
  <si>
    <t>162031</t>
  </si>
  <si>
    <t>145/70 R 13</t>
  </si>
  <si>
    <t>162032</t>
  </si>
  <si>
    <t>155/70 R 13</t>
  </si>
  <si>
    <t>162033</t>
  </si>
  <si>
    <t>165/70 R 13</t>
  </si>
  <si>
    <t>162034</t>
  </si>
  <si>
    <t>175/70 R 13</t>
  </si>
  <si>
    <t>162035</t>
  </si>
  <si>
    <t>185/70 R 13</t>
  </si>
  <si>
    <t>Séria 65</t>
  </si>
  <si>
    <t>162036</t>
  </si>
  <si>
    <t>155/65 R 13</t>
  </si>
  <si>
    <t>162037</t>
  </si>
  <si>
    <t>165/65 R 13</t>
  </si>
  <si>
    <t>162038</t>
  </si>
  <si>
    <t>175/65 R 13</t>
  </si>
  <si>
    <t>14"</t>
  </si>
  <si>
    <t>133602</t>
  </si>
  <si>
    <t>165/70 R 14</t>
  </si>
  <si>
    <t>PROFILER2</t>
  </si>
  <si>
    <t>587097</t>
  </si>
  <si>
    <t>g-GRIP</t>
  </si>
  <si>
    <t>od 05/2009</t>
  </si>
  <si>
    <t>160949</t>
  </si>
  <si>
    <t>175/70 R 14</t>
  </si>
  <si>
    <t>162061</t>
  </si>
  <si>
    <t>185/70 R 14</t>
  </si>
  <si>
    <t>TOURING G</t>
  </si>
  <si>
    <t>162062</t>
  </si>
  <si>
    <t>H</t>
  </si>
  <si>
    <t>404590</t>
  </si>
  <si>
    <t>155/65 R 14</t>
  </si>
  <si>
    <t>346764</t>
  </si>
  <si>
    <t>165/65 R 14</t>
  </si>
  <si>
    <t>607951</t>
  </si>
  <si>
    <t>175/65 R 14</t>
  </si>
  <si>
    <t>179240</t>
  </si>
  <si>
    <t>od 03/2009</t>
  </si>
  <si>
    <t>444221</t>
  </si>
  <si>
    <t>471369</t>
  </si>
  <si>
    <t>902992</t>
  </si>
  <si>
    <t>185/65 R 14</t>
  </si>
  <si>
    <t>370659</t>
  </si>
  <si>
    <t>od 02/2009</t>
  </si>
  <si>
    <t>767892</t>
  </si>
  <si>
    <t>476741</t>
  </si>
  <si>
    <t>Séria 60</t>
  </si>
  <si>
    <t>355616</t>
  </si>
  <si>
    <t>185/60 R 14</t>
  </si>
  <si>
    <t>448497</t>
  </si>
  <si>
    <t>917708</t>
  </si>
  <si>
    <t>975210</t>
  </si>
  <si>
    <t>727382</t>
  </si>
  <si>
    <t>195/60 R 14</t>
  </si>
  <si>
    <t>Séria 55</t>
  </si>
  <si>
    <t>815003</t>
  </si>
  <si>
    <t>185/55 R 14</t>
  </si>
  <si>
    <t>15"</t>
  </si>
  <si>
    <t>747910</t>
  </si>
  <si>
    <t>175/65 R 15</t>
  </si>
  <si>
    <t>520374</t>
  </si>
  <si>
    <t>185/65 R 15</t>
  </si>
  <si>
    <t>567746</t>
  </si>
  <si>
    <t>159746</t>
  </si>
  <si>
    <t>175301</t>
  </si>
  <si>
    <t>742411</t>
  </si>
  <si>
    <t>195/65 R 15</t>
  </si>
  <si>
    <t>466951</t>
  </si>
  <si>
    <t>087531</t>
  </si>
  <si>
    <t>XL</t>
  </si>
  <si>
    <t>303763</t>
  </si>
  <si>
    <t>988801</t>
  </si>
  <si>
    <t>937081</t>
  </si>
  <si>
    <t>V</t>
  </si>
  <si>
    <t>235165</t>
  </si>
  <si>
    <t>051938</t>
  </si>
  <si>
    <t>205/65 R 15</t>
  </si>
  <si>
    <t>661070</t>
  </si>
  <si>
    <t>418834</t>
  </si>
  <si>
    <t>916033</t>
  </si>
  <si>
    <t>185/60 R 15</t>
  </si>
  <si>
    <t>570955</t>
  </si>
  <si>
    <t>od 04/2009</t>
  </si>
  <si>
    <t>494610</t>
  </si>
  <si>
    <t>259385</t>
  </si>
  <si>
    <t>195/60 R 15</t>
  </si>
  <si>
    <t>457616</t>
  </si>
  <si>
    <t>878981</t>
  </si>
  <si>
    <t>342660</t>
  </si>
  <si>
    <t>Doporučená cena bez DPH</t>
  </si>
  <si>
    <t>Doporučená cena s DPH</t>
  </si>
  <si>
    <t>943058</t>
  </si>
  <si>
    <t>205/60 R 15</t>
  </si>
  <si>
    <t>050404</t>
  </si>
  <si>
    <t>540570</t>
  </si>
  <si>
    <t>719410</t>
  </si>
  <si>
    <t>492165</t>
  </si>
  <si>
    <t>185/55 R 15</t>
  </si>
  <si>
    <t>987712</t>
  </si>
  <si>
    <t>172907</t>
  </si>
  <si>
    <t>047114</t>
  </si>
  <si>
    <t>677521</t>
  </si>
  <si>
    <t>195/55 R 15</t>
  </si>
  <si>
    <t>201595</t>
  </si>
  <si>
    <t>825590</t>
  </si>
  <si>
    <t>750711</t>
  </si>
  <si>
    <t>560189</t>
  </si>
  <si>
    <t>205/55 R 15</t>
  </si>
  <si>
    <t>Séria 50</t>
  </si>
  <si>
    <t>915764</t>
  </si>
  <si>
    <t>195/50 R 15</t>
  </si>
  <si>
    <t>G-FORCE PROFILER</t>
  </si>
  <si>
    <t>830152</t>
  </si>
  <si>
    <t>205/50 R 15</t>
  </si>
  <si>
    <t>Séria 45</t>
  </si>
  <si>
    <t>615483</t>
  </si>
  <si>
    <t>195/45 R 15</t>
  </si>
  <si>
    <t>16"</t>
  </si>
  <si>
    <t>165472</t>
  </si>
  <si>
    <t>205/60 R 16</t>
  </si>
  <si>
    <t>343790</t>
  </si>
  <si>
    <t>059049</t>
  </si>
  <si>
    <t>724935</t>
  </si>
  <si>
    <t>498070</t>
  </si>
  <si>
    <t>W</t>
  </si>
  <si>
    <t>534200</t>
  </si>
  <si>
    <t>215/60 R 16</t>
  </si>
  <si>
    <t>381799</t>
  </si>
  <si>
    <t>236878</t>
  </si>
  <si>
    <t>225/60 R 16</t>
  </si>
  <si>
    <t>298073</t>
  </si>
  <si>
    <t>235/60 R 16</t>
  </si>
  <si>
    <t>415614</t>
  </si>
  <si>
    <t>195/55 R 16</t>
  </si>
  <si>
    <t>516037</t>
  </si>
  <si>
    <t>660808</t>
  </si>
  <si>
    <t>725072</t>
  </si>
  <si>
    <t>205/55 R 16</t>
  </si>
  <si>
    <t>272290</t>
  </si>
  <si>
    <t>168525</t>
  </si>
  <si>
    <t>589989</t>
  </si>
  <si>
    <t>695474</t>
  </si>
  <si>
    <t>092856</t>
  </si>
  <si>
    <t>403846</t>
  </si>
  <si>
    <t>696258</t>
  </si>
  <si>
    <t>215/55 R 16</t>
  </si>
  <si>
    <t>377264</t>
  </si>
  <si>
    <t>198138</t>
  </si>
  <si>
    <t>168919</t>
  </si>
  <si>
    <t>293789</t>
  </si>
  <si>
    <t>174595</t>
  </si>
  <si>
    <t>412224</t>
  </si>
  <si>
    <t>879140</t>
  </si>
  <si>
    <t>225/55 R 16</t>
  </si>
  <si>
    <t>079801</t>
  </si>
  <si>
    <t>957843</t>
  </si>
  <si>
    <t>466143</t>
  </si>
  <si>
    <t>608618</t>
  </si>
  <si>
    <t>001865</t>
  </si>
  <si>
    <t>205/50 R 16</t>
  </si>
  <si>
    <t>635233</t>
  </si>
  <si>
    <t>927246</t>
  </si>
  <si>
    <t>225/50 R 16</t>
  </si>
  <si>
    <t>013731</t>
  </si>
  <si>
    <t>195/45 R 16</t>
  </si>
  <si>
    <t>830744</t>
  </si>
  <si>
    <t>205/45 R 16</t>
  </si>
  <si>
    <t>959546</t>
  </si>
  <si>
    <t>Séria 40</t>
  </si>
  <si>
    <t>358835</t>
  </si>
  <si>
    <t>215/40 R 16</t>
  </si>
  <si>
    <t>17"</t>
  </si>
  <si>
    <t>315883</t>
  </si>
  <si>
    <t>225/55 R 17</t>
  </si>
  <si>
    <t>241734</t>
  </si>
  <si>
    <t>673126</t>
  </si>
  <si>
    <t>312016</t>
  </si>
  <si>
    <t>205/50 R 17</t>
  </si>
  <si>
    <t>Y</t>
  </si>
  <si>
    <t>849768</t>
  </si>
  <si>
    <t>215/50 R 17</t>
  </si>
  <si>
    <t>405843</t>
  </si>
  <si>
    <t>225/50 R 17</t>
  </si>
  <si>
    <t>814692</t>
  </si>
  <si>
    <t>205/45 R 17</t>
  </si>
  <si>
    <t>730916</t>
  </si>
  <si>
    <t>215/45 R 17</t>
  </si>
  <si>
    <t>875328</t>
  </si>
  <si>
    <t>225/45 R 17</t>
  </si>
  <si>
    <t>824091</t>
  </si>
  <si>
    <t>897760</t>
  </si>
  <si>
    <t>521088</t>
  </si>
  <si>
    <t>814277</t>
  </si>
  <si>
    <t>086209</t>
  </si>
  <si>
    <t>538940</t>
  </si>
  <si>
    <t>235/45 R 17</t>
  </si>
  <si>
    <t>216517</t>
  </si>
  <si>
    <t>023662</t>
  </si>
  <si>
    <t>245/45 R 17</t>
  </si>
  <si>
    <t>393504</t>
  </si>
  <si>
    <t>205/40 R 17</t>
  </si>
  <si>
    <t>994756</t>
  </si>
  <si>
    <t>215/40 R 17</t>
  </si>
  <si>
    <t>784821</t>
  </si>
  <si>
    <t>994332</t>
  </si>
  <si>
    <t>245/40 R 17</t>
  </si>
  <si>
    <t>18"</t>
  </si>
  <si>
    <t>735810</t>
  </si>
  <si>
    <t>245/45 R 18</t>
  </si>
  <si>
    <t>906495</t>
  </si>
  <si>
    <t>225/40 R 18</t>
  </si>
  <si>
    <t>641272</t>
  </si>
  <si>
    <t>235/40 R 18</t>
  </si>
  <si>
    <t>015757</t>
  </si>
  <si>
    <t>245/40 R 18</t>
  </si>
  <si>
    <t>od 01/2009</t>
  </si>
  <si>
    <t>Séria 35</t>
  </si>
  <si>
    <t>244611</t>
  </si>
  <si>
    <t>255/35 R 18</t>
  </si>
  <si>
    <t>873453</t>
  </si>
  <si>
    <t>265/35 R 18</t>
  </si>
  <si>
    <t>19"</t>
  </si>
  <si>
    <t>147132</t>
  </si>
  <si>
    <t>235/35 R 19</t>
  </si>
  <si>
    <t>20"</t>
  </si>
  <si>
    <t>Séria 30</t>
  </si>
  <si>
    <t>120560</t>
  </si>
  <si>
    <t>225/30 R 20</t>
  </si>
  <si>
    <t>TEMP</t>
  </si>
  <si>
    <t>154011</t>
  </si>
  <si>
    <t>115/70 T 14</t>
  </si>
  <si>
    <t>TEMP T1</t>
  </si>
  <si>
    <t>M</t>
  </si>
  <si>
    <t>154123</t>
  </si>
  <si>
    <t>125/70 T 15</t>
  </si>
  <si>
    <t>395908</t>
  </si>
  <si>
    <t>125/70 D 17</t>
  </si>
  <si>
    <t>extra-load</t>
  </si>
  <si>
    <t>REIN</t>
  </si>
  <si>
    <t>reinforced</t>
  </si>
  <si>
    <t>Pneumatiky BFGoodrich pro 4x4 vozy</t>
  </si>
  <si>
    <t>170731</t>
  </si>
  <si>
    <t>30X9.50 R 15</t>
  </si>
  <si>
    <t>ALL TERRAIN T/A KO</t>
  </si>
  <si>
    <t>S</t>
  </si>
  <si>
    <t>323131</t>
  </si>
  <si>
    <t>MUD-TERRAIN T/A KM</t>
  </si>
  <si>
    <t>Q</t>
  </si>
  <si>
    <t>150091</t>
  </si>
  <si>
    <t>31X10.50 R 15</t>
  </si>
  <si>
    <t>150991</t>
  </si>
  <si>
    <t>881896</t>
  </si>
  <si>
    <t>33X10.50 R 15</t>
  </si>
  <si>
    <t>726926</t>
  </si>
  <si>
    <t>32X11.50 R 15</t>
  </si>
  <si>
    <t>R</t>
  </si>
  <si>
    <t>475523</t>
  </si>
  <si>
    <t>733129</t>
  </si>
  <si>
    <t>33X12.50 R 15</t>
  </si>
  <si>
    <t>062951</t>
  </si>
  <si>
    <t>138156</t>
  </si>
  <si>
    <t>35X12.50 R 15</t>
  </si>
  <si>
    <t>470678</t>
  </si>
  <si>
    <t>16.5"</t>
  </si>
  <si>
    <t>563394</t>
  </si>
  <si>
    <t>33X12.5 R 16.5</t>
  </si>
  <si>
    <t>828270</t>
  </si>
  <si>
    <t>35X12.5 R 16.5</t>
  </si>
  <si>
    <t>136622</t>
  </si>
  <si>
    <t>195/80 R 15</t>
  </si>
  <si>
    <t>LONG TRAIL T/A</t>
  </si>
  <si>
    <t>Séria 75</t>
  </si>
  <si>
    <t>150694</t>
  </si>
  <si>
    <t>215/75 R 15</t>
  </si>
  <si>
    <t>306208</t>
  </si>
  <si>
    <t>396895</t>
  </si>
  <si>
    <t>LONG TRAIL T/A TOUR</t>
  </si>
  <si>
    <t>198655</t>
  </si>
  <si>
    <t>225/75 R 15</t>
  </si>
  <si>
    <t>150695</t>
  </si>
  <si>
    <t>235/75 R 15</t>
  </si>
  <si>
    <t>190422</t>
  </si>
  <si>
    <t>320413</t>
  </si>
  <si>
    <t>617499</t>
  </si>
  <si>
    <t>MACADAM T/A</t>
  </si>
  <si>
    <t>198113</t>
  </si>
  <si>
    <t>205/70 R 15</t>
  </si>
  <si>
    <t>951724</t>
  </si>
  <si>
    <t>536558</t>
  </si>
  <si>
    <t>225/70 R 15</t>
  </si>
  <si>
    <t>054093</t>
  </si>
  <si>
    <t>255/70 R 15</t>
  </si>
  <si>
    <t>319497</t>
  </si>
  <si>
    <t>265/70 R 15</t>
  </si>
  <si>
    <t>851218</t>
  </si>
  <si>
    <t>731435</t>
  </si>
  <si>
    <t>325/60 R 15</t>
  </si>
  <si>
    <t>Séria 85</t>
  </si>
  <si>
    <t>625492</t>
  </si>
  <si>
    <t>235/85 R 16</t>
  </si>
  <si>
    <t>187294</t>
  </si>
  <si>
    <t>174671</t>
  </si>
  <si>
    <t>255/85 R 16</t>
  </si>
  <si>
    <t>107691</t>
  </si>
  <si>
    <t>205/80 R 16</t>
  </si>
  <si>
    <t>REINF</t>
  </si>
  <si>
    <t>150507</t>
  </si>
  <si>
    <t>225/75 R 16</t>
  </si>
  <si>
    <t>950935</t>
  </si>
  <si>
    <t>010271</t>
  </si>
  <si>
    <t>010012</t>
  </si>
  <si>
    <t>791636</t>
  </si>
  <si>
    <t>245/75 R 16</t>
  </si>
  <si>
    <t>150092</t>
  </si>
  <si>
    <t>571152</t>
  </si>
  <si>
    <t>150990</t>
  </si>
  <si>
    <t>265/75 R 16</t>
  </si>
  <si>
    <t>858738</t>
  </si>
  <si>
    <t>328950</t>
  </si>
  <si>
    <t>021518</t>
  </si>
  <si>
    <t>285/75 R 16</t>
  </si>
  <si>
    <t>573216</t>
  </si>
  <si>
    <t>228649</t>
  </si>
  <si>
    <t>295/75 R 16</t>
  </si>
  <si>
    <t>328498</t>
  </si>
  <si>
    <t>215/70 R 16</t>
  </si>
  <si>
    <t>893839</t>
  </si>
  <si>
    <t>255811</t>
  </si>
  <si>
    <t>225/70 R 16</t>
  </si>
  <si>
    <t>759057</t>
  </si>
  <si>
    <t>150509</t>
  </si>
  <si>
    <t>235/70 R 16</t>
  </si>
  <si>
    <t>685595</t>
  </si>
  <si>
    <t>351847</t>
  </si>
  <si>
    <t>209131</t>
  </si>
  <si>
    <t>150988</t>
  </si>
  <si>
    <t>245/70 R 16</t>
  </si>
  <si>
    <t>968541</t>
  </si>
  <si>
    <t>519733</t>
  </si>
  <si>
    <t>236419</t>
  </si>
  <si>
    <t>255/70 R 16</t>
  </si>
  <si>
    <t>167619</t>
  </si>
  <si>
    <t>965527</t>
  </si>
  <si>
    <t>150992</t>
  </si>
  <si>
    <t>265/70 R 16</t>
  </si>
  <si>
    <t>055731</t>
  </si>
  <si>
    <t>379453</t>
  </si>
  <si>
    <t>502043</t>
  </si>
  <si>
    <t>275/70 R 16</t>
  </si>
  <si>
    <t>670332</t>
  </si>
  <si>
    <t>690624</t>
  </si>
  <si>
    <t>305/70 R 16</t>
  </si>
  <si>
    <t>863231</t>
  </si>
  <si>
    <t>215/65 R 16</t>
  </si>
  <si>
    <t>382095</t>
  </si>
  <si>
    <t>706519</t>
  </si>
  <si>
    <t>255/65 R 16</t>
  </si>
  <si>
    <t>926349</t>
  </si>
  <si>
    <t>459383</t>
  </si>
  <si>
    <t>658163</t>
  </si>
  <si>
    <t>245/75 R 17</t>
  </si>
  <si>
    <t>455897</t>
  </si>
  <si>
    <t>235/70 R 17</t>
  </si>
  <si>
    <t>097055</t>
  </si>
  <si>
    <t>265/70 R 17</t>
  </si>
  <si>
    <t>931966</t>
  </si>
  <si>
    <t>204523</t>
  </si>
  <si>
    <t>285/70 R 17</t>
  </si>
  <si>
    <t xml:space="preserve"> nový</t>
  </si>
  <si>
    <t>876842</t>
  </si>
  <si>
    <t>315/70 R 17</t>
  </si>
  <si>
    <t>289175</t>
  </si>
  <si>
    <t>235/65 R 17</t>
  </si>
  <si>
    <t>847060</t>
  </si>
  <si>
    <t>245/65 R 17</t>
  </si>
  <si>
    <t>694699</t>
  </si>
  <si>
    <t>255/65 R 17</t>
  </si>
  <si>
    <t>131098</t>
  </si>
  <si>
    <t>265/65 R 17</t>
  </si>
  <si>
    <t>087613</t>
  </si>
  <si>
    <t>305/65 R 17</t>
  </si>
  <si>
    <t>959959</t>
  </si>
  <si>
    <t>255/60 R 17</t>
  </si>
  <si>
    <t>410585</t>
  </si>
  <si>
    <t>275/55 R 17</t>
  </si>
  <si>
    <t>943246</t>
  </si>
  <si>
    <t>265/65 R 18</t>
  </si>
  <si>
    <t>967031</t>
  </si>
  <si>
    <t>285/65 R 18</t>
  </si>
  <si>
    <t>230019</t>
  </si>
  <si>
    <t>255/55 R 18</t>
  </si>
  <si>
    <t>270107</t>
  </si>
  <si>
    <t>Pneumatiky pro lehké užitkové vozy</t>
  </si>
  <si>
    <t>243453</t>
  </si>
  <si>
    <t>165/70 R 14C</t>
  </si>
  <si>
    <t>ACTIVAN</t>
  </si>
  <si>
    <t>672281</t>
  </si>
  <si>
    <t>175/65 R 14C</t>
  </si>
  <si>
    <t>375743</t>
  </si>
  <si>
    <t>195/70 R 15C</t>
  </si>
  <si>
    <t>036964</t>
  </si>
  <si>
    <t>205/70 R 15C</t>
  </si>
  <si>
    <t>290452</t>
  </si>
  <si>
    <t>215/70 R 15C</t>
  </si>
  <si>
    <t>770839</t>
  </si>
  <si>
    <t>225/70 R 15C</t>
  </si>
  <si>
    <t>759690</t>
  </si>
  <si>
    <t>205/65 R 15C</t>
  </si>
  <si>
    <t>761973</t>
  </si>
  <si>
    <t>185/75 R 16C</t>
  </si>
  <si>
    <t>365057</t>
  </si>
  <si>
    <t>195/75 R 16C</t>
  </si>
  <si>
    <t>850480</t>
  </si>
  <si>
    <t>205/75 R 16C</t>
  </si>
  <si>
    <t>111159</t>
  </si>
  <si>
    <t>215/75 R 16C</t>
  </si>
  <si>
    <t>355005</t>
  </si>
  <si>
    <t>195/65 R 16C</t>
  </si>
  <si>
    <t>928002</t>
  </si>
  <si>
    <t>205/65 R 16C</t>
  </si>
  <si>
    <t>151032</t>
  </si>
  <si>
    <t>215/65 R 16C</t>
  </si>
  <si>
    <t>303624</t>
  </si>
  <si>
    <t>225/65 R 16C</t>
  </si>
</sst>
</file>

<file path=xl/styles.xml><?xml version="1.0" encoding="utf-8"?>
<styleSheet xmlns="http://schemas.openxmlformats.org/spreadsheetml/2006/main">
  <numFmts count="3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\ _S_k"/>
    <numFmt numFmtId="181" formatCode="#_-&quot; &quot;"/>
    <numFmt numFmtId="182" formatCode="#,##0_-&quot;   &quot;"/>
    <numFmt numFmtId="183" formatCode="#,##0\ &quot;Sk&quot;"/>
    <numFmt numFmtId="184" formatCode="&quot; &quot;@"/>
    <numFmt numFmtId="185" formatCode="#,##0.00\ [$€-1]"/>
    <numFmt numFmtId="186" formatCode="000000"/>
  </numFmts>
  <fonts count="15">
    <font>
      <sz val="10"/>
      <name val="Arial CE"/>
      <family val="0"/>
    </font>
    <font>
      <b/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0"/>
      <name val="MS Sans Serif"/>
      <family val="0"/>
    </font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16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80" fontId="3" fillId="2" borderId="0" xfId="19" applyNumberFormat="1" applyFont="1" applyFill="1" applyAlignment="1">
      <alignment horizontal="center"/>
      <protection/>
    </xf>
    <xf numFmtId="0" fontId="5" fillId="0" borderId="0" xfId="0" applyFont="1" applyAlignment="1">
      <alignment/>
    </xf>
    <xf numFmtId="0" fontId="6" fillId="2" borderId="0" xfId="19" applyFont="1" applyFill="1" applyAlignment="1">
      <alignment/>
      <protection/>
    </xf>
    <xf numFmtId="0" fontId="7" fillId="0" borderId="0" xfId="0" applyFont="1" applyFill="1" applyBorder="1" applyAlignment="1">
      <alignment horizontal="left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180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" fillId="2" borderId="0" xfId="0" applyFont="1" applyFill="1" applyAlignment="1">
      <alignment horizontal="left"/>
    </xf>
    <xf numFmtId="181" fontId="1" fillId="2" borderId="0" xfId="0" applyNumberFormat="1" applyFont="1" applyFill="1" applyAlignment="1">
      <alignment/>
    </xf>
    <xf numFmtId="0" fontId="1" fillId="2" borderId="0" xfId="0" applyFont="1" applyFill="1" applyAlignment="1">
      <alignment horizontal="center"/>
    </xf>
    <xf numFmtId="182" fontId="1" fillId="2" borderId="0" xfId="0" applyNumberFormat="1" applyFont="1" applyFill="1" applyAlignment="1">
      <alignment horizontal="center"/>
    </xf>
    <xf numFmtId="182" fontId="8" fillId="2" borderId="0" xfId="0" applyNumberFormat="1" applyFont="1" applyFill="1" applyAlignment="1">
      <alignment horizontal="center"/>
    </xf>
    <xf numFmtId="182" fontId="1" fillId="2" borderId="0" xfId="0" applyNumberFormat="1" applyFont="1" applyFill="1" applyAlignment="1">
      <alignment/>
    </xf>
    <xf numFmtId="180" fontId="9" fillId="2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181" fontId="5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182" fontId="5" fillId="2" borderId="0" xfId="0" applyNumberFormat="1" applyFont="1" applyFill="1" applyAlignment="1">
      <alignment horizontal="center"/>
    </xf>
    <xf numFmtId="182" fontId="5" fillId="2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184" fontId="10" fillId="2" borderId="0" xfId="0" applyNumberFormat="1" applyFont="1" applyFill="1" applyBorder="1" applyAlignment="1">
      <alignment/>
    </xf>
    <xf numFmtId="184" fontId="10" fillId="2" borderId="0" xfId="0" applyNumberFormat="1" applyFont="1" applyFill="1" applyBorder="1" applyAlignment="1">
      <alignment horizontal="center"/>
    </xf>
    <xf numFmtId="181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7" fillId="3" borderId="1" xfId="0" applyNumberFormat="1" applyFont="1" applyFill="1" applyBorder="1" applyAlignment="1">
      <alignment horizontal="center" vertical="center" wrapText="1"/>
    </xf>
    <xf numFmtId="184" fontId="7" fillId="3" borderId="1" xfId="0" applyNumberFormat="1" applyFont="1" applyFill="1" applyBorder="1" applyAlignment="1">
      <alignment horizontal="center" vertical="center" wrapText="1"/>
    </xf>
    <xf numFmtId="181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180" fontId="7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8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80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186" fontId="1" fillId="0" borderId="0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86" fontId="5" fillId="0" borderId="0" xfId="0" applyNumberFormat="1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180" fontId="5" fillId="0" borderId="8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180" fontId="5" fillId="0" borderId="9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center" vertical="center"/>
    </xf>
    <xf numFmtId="18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2" fillId="0" borderId="0" xfId="0" applyFont="1" applyAlignment="1">
      <alignment horizontal="left"/>
    </xf>
    <xf numFmtId="0" fontId="11" fillId="2" borderId="0" xfId="0" applyFont="1" applyFill="1" applyBorder="1" applyAlignment="1">
      <alignment vertical="center"/>
    </xf>
    <xf numFmtId="0" fontId="11" fillId="2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5" fillId="0" borderId="0" xfId="19" applyFont="1" applyFill="1" applyBorder="1">
      <alignment/>
      <protection/>
    </xf>
    <xf numFmtId="0" fontId="9" fillId="2" borderId="0" xfId="19" applyFont="1" applyFill="1" applyBorder="1" applyAlignment="1">
      <alignment horizontal="center"/>
      <protection/>
    </xf>
    <xf numFmtId="0" fontId="9" fillId="2" borderId="0" xfId="19" applyFont="1" applyFill="1" applyBorder="1" applyAlignment="1">
      <alignment horizontal="left"/>
      <protection/>
    </xf>
    <xf numFmtId="0" fontId="13" fillId="2" borderId="0" xfId="19" applyFont="1" applyFill="1" applyBorder="1" applyAlignment="1">
      <alignment horizontal="center"/>
      <protection/>
    </xf>
    <xf numFmtId="180" fontId="5" fillId="0" borderId="10" xfId="0" applyNumberFormat="1" applyFont="1" applyFill="1" applyBorder="1" applyAlignment="1">
      <alignment horizontal="center" vertical="center"/>
    </xf>
    <xf numFmtId="0" fontId="1" fillId="0" borderId="2" xfId="19" applyFont="1" applyFill="1" applyBorder="1" applyAlignment="1">
      <alignment vertical="center"/>
      <protection/>
    </xf>
    <xf numFmtId="0" fontId="5" fillId="0" borderId="11" xfId="19" applyFont="1" applyFill="1" applyBorder="1" applyAlignment="1">
      <alignment vertical="center"/>
      <protection/>
    </xf>
    <xf numFmtId="184" fontId="5" fillId="0" borderId="3" xfId="19" applyNumberFormat="1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left" vertical="center"/>
    </xf>
    <xf numFmtId="184" fontId="5" fillId="0" borderId="4" xfId="19" applyNumberFormat="1" applyFont="1" applyFill="1" applyBorder="1" applyAlignment="1">
      <alignment horizontal="center" vertical="center"/>
      <protection/>
    </xf>
    <xf numFmtId="0" fontId="1" fillId="0" borderId="0" xfId="19" applyFont="1" applyFill="1" applyBorder="1" applyAlignment="1">
      <alignment vertical="center"/>
      <protection/>
    </xf>
    <xf numFmtId="0" fontId="5" fillId="0" borderId="7" xfId="19" applyFont="1" applyFill="1" applyBorder="1" applyAlignment="1">
      <alignment vertical="center"/>
      <protection/>
    </xf>
    <xf numFmtId="184" fontId="5" fillId="0" borderId="13" xfId="19" applyNumberFormat="1" applyFont="1" applyFill="1" applyBorder="1" applyAlignment="1">
      <alignment horizontal="center" vertical="center"/>
      <protection/>
    </xf>
    <xf numFmtId="184" fontId="5" fillId="0" borderId="14" xfId="19" applyNumberFormat="1" applyFont="1" applyFill="1" applyBorder="1" applyAlignment="1">
      <alignment horizontal="center" vertical="center"/>
      <protection/>
    </xf>
    <xf numFmtId="184" fontId="5" fillId="0" borderId="15" xfId="19" applyNumberFormat="1" applyFont="1" applyFill="1" applyBorder="1" applyAlignment="1">
      <alignment horizontal="center" vertical="center"/>
      <protection/>
    </xf>
    <xf numFmtId="0" fontId="5" fillId="0" borderId="8" xfId="0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184" fontId="5" fillId="0" borderId="8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86" fontId="5" fillId="0" borderId="7" xfId="0" applyNumberFormat="1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/>
    </xf>
    <xf numFmtId="186" fontId="5" fillId="0" borderId="12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184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0" xfId="19" applyFont="1" applyFill="1" applyBorder="1">
      <alignment/>
      <protection/>
    </xf>
    <xf numFmtId="0" fontId="5" fillId="0" borderId="0" xfId="0" applyFont="1" applyFill="1" applyBorder="1" applyAlignment="1">
      <alignment horizontal="left"/>
    </xf>
    <xf numFmtId="184" fontId="7" fillId="3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18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2" borderId="10" xfId="19" applyFont="1" applyFill="1" applyBorder="1" applyAlignment="1">
      <alignment horizontal="left"/>
      <protection/>
    </xf>
    <xf numFmtId="0" fontId="9" fillId="2" borderId="10" xfId="19" applyFont="1" applyFill="1" applyBorder="1" applyAlignment="1">
      <alignment horizontal="center"/>
      <protection/>
    </xf>
    <xf numFmtId="0" fontId="13" fillId="2" borderId="10" xfId="19" applyFont="1" applyFill="1" applyBorder="1" applyAlignment="1">
      <alignment horizontal="center"/>
      <protection/>
    </xf>
    <xf numFmtId="0" fontId="5" fillId="0" borderId="2" xfId="0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center"/>
    </xf>
    <xf numFmtId="180" fontId="11" fillId="0" borderId="0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horizontal="center"/>
    </xf>
    <xf numFmtId="0" fontId="3" fillId="2" borderId="0" xfId="19" applyFont="1" applyFill="1" applyAlignment="1">
      <alignment horizontal="center"/>
      <protection/>
    </xf>
    <xf numFmtId="0" fontId="9" fillId="2" borderId="0" xfId="0" applyFont="1" applyFill="1" applyBorder="1" applyAlignment="1">
      <alignment horizontal="center"/>
    </xf>
    <xf numFmtId="0" fontId="9" fillId="2" borderId="0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_(06) BF BFG 4x4 SK from 01.06.05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4"/>
  <sheetViews>
    <sheetView tabSelected="1" workbookViewId="0" topLeftCell="D1">
      <selection activeCell="D2" sqref="D2"/>
    </sheetView>
  </sheetViews>
  <sheetFormatPr defaultColWidth="9.00390625" defaultRowHeight="12.75"/>
  <cols>
    <col min="1" max="1" width="5.875" style="90" customWidth="1"/>
    <col min="2" max="2" width="10.25390625" style="119" customWidth="1"/>
    <col min="3" max="3" width="8.25390625" style="119" customWidth="1"/>
    <col min="4" max="4" width="18.75390625" style="7" bestFit="1" customWidth="1"/>
    <col min="5" max="5" width="21.75390625" style="9" bestFit="1" customWidth="1"/>
    <col min="6" max="6" width="11.00390625" style="9" customWidth="1"/>
    <col min="7" max="7" width="13.25390625" style="9" customWidth="1"/>
    <col min="8" max="9" width="5.75390625" style="9" customWidth="1"/>
    <col min="10" max="11" width="12.125" style="10" customWidth="1"/>
    <col min="12" max="13" width="12.125" style="11" customWidth="1"/>
    <col min="14" max="16384" width="9.125" style="4" customWidth="1"/>
  </cols>
  <sheetData>
    <row r="1" spans="1:13" ht="23.25">
      <c r="A1" s="1"/>
      <c r="B1" s="2"/>
      <c r="C1" s="137" t="s">
        <v>0</v>
      </c>
      <c r="D1" s="137"/>
      <c r="E1" s="137"/>
      <c r="F1" s="137"/>
      <c r="G1" s="137"/>
      <c r="H1" s="137"/>
      <c r="I1" s="137"/>
      <c r="J1" s="137"/>
      <c r="K1" s="137"/>
      <c r="L1" s="3"/>
      <c r="M1" s="3"/>
    </row>
    <row r="2" spans="1:13" s="12" customFormat="1" ht="15">
      <c r="A2" s="5" t="s">
        <v>1</v>
      </c>
      <c r="B2" s="6"/>
      <c r="C2" s="6"/>
      <c r="D2" s="7"/>
      <c r="E2" s="8"/>
      <c r="F2" s="8"/>
      <c r="G2" s="9"/>
      <c r="H2" s="8"/>
      <c r="I2" s="8"/>
      <c r="J2" s="10"/>
      <c r="K2" s="10"/>
      <c r="L2" s="11"/>
      <c r="M2" s="11"/>
    </row>
    <row r="3" spans="1:13" s="12" customFormat="1" ht="15.75">
      <c r="A3" s="13"/>
      <c r="B3" s="1"/>
      <c r="C3" s="14"/>
      <c r="D3" s="15"/>
      <c r="E3" s="16"/>
      <c r="F3" s="17"/>
      <c r="G3" s="18"/>
      <c r="H3" s="19"/>
      <c r="J3" s="10"/>
      <c r="K3" s="10"/>
      <c r="L3" s="11"/>
      <c r="M3" s="11"/>
    </row>
    <row r="4" spans="1:13" s="12" customFormat="1" ht="20.25">
      <c r="A4" s="1"/>
      <c r="B4" s="1"/>
      <c r="C4" s="138" t="s">
        <v>2</v>
      </c>
      <c r="D4" s="138"/>
      <c r="E4" s="138"/>
      <c r="F4" s="138"/>
      <c r="G4" s="138"/>
      <c r="H4" s="138"/>
      <c r="I4" s="138"/>
      <c r="J4" s="138"/>
      <c r="K4" s="138"/>
      <c r="L4" s="20"/>
      <c r="M4" s="20"/>
    </row>
    <row r="5" spans="1:9" ht="15">
      <c r="A5" s="21"/>
      <c r="B5" s="22"/>
      <c r="C5" s="23"/>
      <c r="D5" s="24"/>
      <c r="E5" s="25"/>
      <c r="F5" s="26"/>
      <c r="G5" s="26"/>
      <c r="H5" s="27"/>
      <c r="I5" s="4"/>
    </row>
    <row r="6" spans="1:9" ht="15.75">
      <c r="A6" s="28"/>
      <c r="B6" s="29"/>
      <c r="C6" s="30"/>
      <c r="D6" s="31"/>
      <c r="E6" s="32"/>
      <c r="F6" s="32"/>
      <c r="G6" s="32"/>
      <c r="H6" s="33"/>
      <c r="I6" s="34"/>
    </row>
    <row r="7" spans="1:13" ht="38.25">
      <c r="A7" s="35"/>
      <c r="B7" s="36"/>
      <c r="C7" s="37" t="s">
        <v>3</v>
      </c>
      <c r="D7" s="38" t="s">
        <v>4</v>
      </c>
      <c r="E7" s="38" t="s">
        <v>5</v>
      </c>
      <c r="F7" s="39" t="s">
        <v>6</v>
      </c>
      <c r="G7" s="38" t="s">
        <v>7</v>
      </c>
      <c r="H7" s="39" t="s">
        <v>8</v>
      </c>
      <c r="I7" s="40" t="s">
        <v>9</v>
      </c>
      <c r="J7" s="39" t="s">
        <v>10</v>
      </c>
      <c r="K7" s="39" t="s">
        <v>11</v>
      </c>
      <c r="L7" s="41" t="s">
        <v>12</v>
      </c>
      <c r="M7" s="41" t="s">
        <v>13</v>
      </c>
    </row>
    <row r="8" spans="1:13" s="50" customFormat="1" ht="15.75">
      <c r="A8" s="42" t="s">
        <v>14</v>
      </c>
      <c r="B8" s="43" t="s">
        <v>15</v>
      </c>
      <c r="C8" s="44" t="s">
        <v>16</v>
      </c>
      <c r="D8" s="45" t="s">
        <v>17</v>
      </c>
      <c r="E8" s="46" t="s">
        <v>18</v>
      </c>
      <c r="F8" s="46"/>
      <c r="G8" s="46"/>
      <c r="H8" s="47">
        <v>70</v>
      </c>
      <c r="I8" s="47" t="s">
        <v>19</v>
      </c>
      <c r="J8" s="48">
        <v>44.1</v>
      </c>
      <c r="K8" s="48">
        <v>52.48</v>
      </c>
      <c r="L8" s="49">
        <f>SUM(J8*30.126)</f>
        <v>1328.5566000000001</v>
      </c>
      <c r="M8" s="49">
        <f>SUM(K8*30.126)</f>
        <v>1581.0124799999999</v>
      </c>
    </row>
    <row r="9" spans="1:13" s="50" customFormat="1" ht="15.75">
      <c r="A9" s="35"/>
      <c r="B9" s="51"/>
      <c r="C9" s="44" t="s">
        <v>20</v>
      </c>
      <c r="D9" s="45" t="s">
        <v>21</v>
      </c>
      <c r="E9" s="46" t="s">
        <v>18</v>
      </c>
      <c r="F9" s="46"/>
      <c r="G9" s="46"/>
      <c r="H9" s="47">
        <v>75</v>
      </c>
      <c r="I9" s="47" t="s">
        <v>19</v>
      </c>
      <c r="J9" s="48">
        <v>44.1</v>
      </c>
      <c r="K9" s="48">
        <v>52.48</v>
      </c>
      <c r="L9" s="49">
        <f aca="true" t="shared" si="0" ref="L9:M72">SUM(J9*30.126)</f>
        <v>1328.5566000000001</v>
      </c>
      <c r="M9" s="49">
        <f t="shared" si="0"/>
        <v>1581.0124799999999</v>
      </c>
    </row>
    <row r="10" spans="1:13" s="50" customFormat="1" ht="15.75">
      <c r="A10" s="35"/>
      <c r="B10" s="51"/>
      <c r="C10" s="44" t="s">
        <v>22</v>
      </c>
      <c r="D10" s="45" t="s">
        <v>23</v>
      </c>
      <c r="E10" s="46" t="s">
        <v>18</v>
      </c>
      <c r="F10" s="46"/>
      <c r="G10" s="46"/>
      <c r="H10" s="47">
        <v>79</v>
      </c>
      <c r="I10" s="47" t="s">
        <v>19</v>
      </c>
      <c r="J10" s="48">
        <v>40.1</v>
      </c>
      <c r="K10" s="48">
        <v>47.72</v>
      </c>
      <c r="L10" s="49">
        <f t="shared" si="0"/>
        <v>1208.0526</v>
      </c>
      <c r="M10" s="49">
        <f t="shared" si="0"/>
        <v>1437.61272</v>
      </c>
    </row>
    <row r="11" spans="1:13" s="52" customFormat="1" ht="15.75">
      <c r="A11" s="35"/>
      <c r="B11" s="51"/>
      <c r="C11" s="44" t="s">
        <v>24</v>
      </c>
      <c r="D11" s="45" t="s">
        <v>25</v>
      </c>
      <c r="E11" s="46" t="s">
        <v>18</v>
      </c>
      <c r="F11" s="46"/>
      <c r="G11" s="46" t="s">
        <v>26</v>
      </c>
      <c r="H11" s="47">
        <v>83</v>
      </c>
      <c r="I11" s="47" t="s">
        <v>19</v>
      </c>
      <c r="J11" s="48">
        <v>54.3</v>
      </c>
      <c r="K11" s="48">
        <v>64.62</v>
      </c>
      <c r="L11" s="49">
        <f t="shared" si="0"/>
        <v>1635.8418</v>
      </c>
      <c r="M11" s="49">
        <f t="shared" si="0"/>
        <v>1946.74212</v>
      </c>
    </row>
    <row r="12" spans="1:13" s="50" customFormat="1" ht="15.75">
      <c r="A12" s="53"/>
      <c r="B12" s="54" t="s">
        <v>27</v>
      </c>
      <c r="C12" s="44" t="s">
        <v>28</v>
      </c>
      <c r="D12" s="45" t="s">
        <v>29</v>
      </c>
      <c r="E12" s="46" t="s">
        <v>18</v>
      </c>
      <c r="F12" s="46"/>
      <c r="G12" s="46"/>
      <c r="H12" s="47">
        <v>71</v>
      </c>
      <c r="I12" s="47" t="s">
        <v>19</v>
      </c>
      <c r="J12" s="48">
        <v>44.6</v>
      </c>
      <c r="K12" s="48">
        <v>53.07</v>
      </c>
      <c r="L12" s="49">
        <f t="shared" si="0"/>
        <v>1343.6196</v>
      </c>
      <c r="M12" s="49">
        <f t="shared" si="0"/>
        <v>1598.78682</v>
      </c>
    </row>
    <row r="13" spans="1:13" s="50" customFormat="1" ht="15.75">
      <c r="A13" s="35"/>
      <c r="B13" s="51"/>
      <c r="C13" s="44" t="s">
        <v>30</v>
      </c>
      <c r="D13" s="45" t="s">
        <v>31</v>
      </c>
      <c r="E13" s="46" t="s">
        <v>18</v>
      </c>
      <c r="F13" s="46"/>
      <c r="G13" s="46"/>
      <c r="H13" s="47">
        <v>75</v>
      </c>
      <c r="I13" s="47" t="s">
        <v>19</v>
      </c>
      <c r="J13" s="48">
        <v>41.4</v>
      </c>
      <c r="K13" s="48">
        <v>49.27</v>
      </c>
      <c r="L13" s="49">
        <f t="shared" si="0"/>
        <v>1247.2164</v>
      </c>
      <c r="M13" s="49">
        <f t="shared" si="0"/>
        <v>1484.3080200000002</v>
      </c>
    </row>
    <row r="14" spans="1:13" s="50" customFormat="1" ht="15.75">
      <c r="A14" s="35"/>
      <c r="B14" s="51"/>
      <c r="C14" s="44" t="s">
        <v>32</v>
      </c>
      <c r="D14" s="45" t="s">
        <v>33</v>
      </c>
      <c r="E14" s="46" t="s">
        <v>18</v>
      </c>
      <c r="F14" s="46"/>
      <c r="G14" s="46"/>
      <c r="H14" s="47">
        <v>79</v>
      </c>
      <c r="I14" s="47" t="s">
        <v>19</v>
      </c>
      <c r="J14" s="48">
        <v>45.7</v>
      </c>
      <c r="K14" s="48">
        <v>54.38</v>
      </c>
      <c r="L14" s="49">
        <f t="shared" si="0"/>
        <v>1376.7582000000002</v>
      </c>
      <c r="M14" s="49">
        <f t="shared" si="0"/>
        <v>1638.2518800000003</v>
      </c>
    </row>
    <row r="15" spans="1:13" s="50" customFormat="1" ht="15.75">
      <c r="A15" s="35"/>
      <c r="B15" s="51"/>
      <c r="C15" s="44" t="s">
        <v>34</v>
      </c>
      <c r="D15" s="45" t="s">
        <v>35</v>
      </c>
      <c r="E15" s="46" t="s">
        <v>18</v>
      </c>
      <c r="F15" s="46"/>
      <c r="G15" s="46"/>
      <c r="H15" s="47">
        <v>82</v>
      </c>
      <c r="I15" s="47" t="s">
        <v>19</v>
      </c>
      <c r="J15" s="48">
        <v>47.4</v>
      </c>
      <c r="K15" s="48">
        <v>56.41</v>
      </c>
      <c r="L15" s="49">
        <f t="shared" si="0"/>
        <v>1427.9724</v>
      </c>
      <c r="M15" s="49">
        <f t="shared" si="0"/>
        <v>1699.40766</v>
      </c>
    </row>
    <row r="16" spans="1:13" s="52" customFormat="1" ht="15.75">
      <c r="A16" s="35"/>
      <c r="B16" s="51"/>
      <c r="C16" s="44" t="s">
        <v>36</v>
      </c>
      <c r="D16" s="45" t="s">
        <v>37</v>
      </c>
      <c r="E16" s="46" t="s">
        <v>18</v>
      </c>
      <c r="F16" s="46"/>
      <c r="G16" s="46" t="s">
        <v>26</v>
      </c>
      <c r="H16" s="47">
        <v>86</v>
      </c>
      <c r="I16" s="47" t="s">
        <v>19</v>
      </c>
      <c r="J16" s="48">
        <v>66.4</v>
      </c>
      <c r="K16" s="48">
        <v>79.02</v>
      </c>
      <c r="L16" s="49">
        <f t="shared" si="0"/>
        <v>2000.3664000000003</v>
      </c>
      <c r="M16" s="49">
        <f t="shared" si="0"/>
        <v>2380.55652</v>
      </c>
    </row>
    <row r="17" spans="1:13" s="50" customFormat="1" ht="15.75">
      <c r="A17" s="35"/>
      <c r="B17" s="54" t="s">
        <v>38</v>
      </c>
      <c r="C17" s="44" t="s">
        <v>39</v>
      </c>
      <c r="D17" s="45" t="s">
        <v>40</v>
      </c>
      <c r="E17" s="46" t="s">
        <v>18</v>
      </c>
      <c r="F17" s="46"/>
      <c r="G17" s="46"/>
      <c r="H17" s="47">
        <v>73</v>
      </c>
      <c r="I17" s="47" t="s">
        <v>19</v>
      </c>
      <c r="J17" s="48">
        <v>47.4</v>
      </c>
      <c r="K17" s="48">
        <v>56.41</v>
      </c>
      <c r="L17" s="49">
        <f t="shared" si="0"/>
        <v>1427.9724</v>
      </c>
      <c r="M17" s="49">
        <f t="shared" si="0"/>
        <v>1699.40766</v>
      </c>
    </row>
    <row r="18" spans="1:13" s="50" customFormat="1" ht="15.75">
      <c r="A18" s="35"/>
      <c r="B18" s="51"/>
      <c r="C18" s="44" t="s">
        <v>41</v>
      </c>
      <c r="D18" s="45" t="s">
        <v>42</v>
      </c>
      <c r="E18" s="46" t="s">
        <v>18</v>
      </c>
      <c r="F18" s="46"/>
      <c r="G18" s="46"/>
      <c r="H18" s="47">
        <v>77</v>
      </c>
      <c r="I18" s="47" t="s">
        <v>19</v>
      </c>
      <c r="J18" s="48">
        <v>49.1</v>
      </c>
      <c r="K18" s="48">
        <v>58.43</v>
      </c>
      <c r="L18" s="49">
        <f t="shared" si="0"/>
        <v>1479.1866</v>
      </c>
      <c r="M18" s="49">
        <f t="shared" si="0"/>
        <v>1760.2621800000002</v>
      </c>
    </row>
    <row r="19" spans="1:13" s="50" customFormat="1" ht="15.75">
      <c r="A19" s="35"/>
      <c r="B19" s="51"/>
      <c r="C19" s="44" t="s">
        <v>43</v>
      </c>
      <c r="D19" s="45" t="s">
        <v>44</v>
      </c>
      <c r="E19" s="46" t="s">
        <v>18</v>
      </c>
      <c r="F19" s="46"/>
      <c r="G19" s="46"/>
      <c r="H19" s="47">
        <v>80</v>
      </c>
      <c r="I19" s="47" t="s">
        <v>19</v>
      </c>
      <c r="J19" s="48">
        <v>57.3</v>
      </c>
      <c r="K19" s="48">
        <v>68.19</v>
      </c>
      <c r="L19" s="49">
        <f t="shared" si="0"/>
        <v>1726.2198</v>
      </c>
      <c r="M19" s="49">
        <f t="shared" si="0"/>
        <v>2054.29194</v>
      </c>
    </row>
    <row r="20" spans="1:13" s="52" customFormat="1" ht="15.75">
      <c r="A20" s="42" t="s">
        <v>45</v>
      </c>
      <c r="B20" s="54" t="s">
        <v>27</v>
      </c>
      <c r="C20" s="44" t="s">
        <v>46</v>
      </c>
      <c r="D20" s="55" t="s">
        <v>47</v>
      </c>
      <c r="E20" s="46" t="s">
        <v>48</v>
      </c>
      <c r="F20" s="46"/>
      <c r="G20" s="46" t="s">
        <v>26</v>
      </c>
      <c r="H20" s="47">
        <v>81</v>
      </c>
      <c r="I20" s="47" t="s">
        <v>19</v>
      </c>
      <c r="J20" s="48">
        <v>53.4</v>
      </c>
      <c r="K20" s="48">
        <v>63.55</v>
      </c>
      <c r="L20" s="49">
        <f t="shared" si="0"/>
        <v>1608.7284</v>
      </c>
      <c r="M20" s="49">
        <f t="shared" si="0"/>
        <v>1914.5073</v>
      </c>
    </row>
    <row r="21" spans="1:13" s="52" customFormat="1" ht="15.75" customHeight="1">
      <c r="A21" s="56"/>
      <c r="B21" s="36"/>
      <c r="C21" s="44" t="s">
        <v>49</v>
      </c>
      <c r="D21" s="57"/>
      <c r="E21" s="46" t="s">
        <v>50</v>
      </c>
      <c r="F21" s="46"/>
      <c r="G21" s="46" t="s">
        <v>51</v>
      </c>
      <c r="H21" s="47">
        <v>81</v>
      </c>
      <c r="I21" s="47" t="s">
        <v>19</v>
      </c>
      <c r="J21" s="48">
        <v>53.4</v>
      </c>
      <c r="K21" s="48">
        <v>63.55</v>
      </c>
      <c r="L21" s="49">
        <f t="shared" si="0"/>
        <v>1608.7284</v>
      </c>
      <c r="M21" s="49">
        <f t="shared" si="0"/>
        <v>1914.5073</v>
      </c>
    </row>
    <row r="22" spans="1:13" s="50" customFormat="1" ht="15.75">
      <c r="A22" s="35"/>
      <c r="B22" s="51"/>
      <c r="C22" s="44" t="s">
        <v>52</v>
      </c>
      <c r="D22" s="45" t="s">
        <v>53</v>
      </c>
      <c r="E22" s="46" t="s">
        <v>48</v>
      </c>
      <c r="F22" s="46"/>
      <c r="G22" s="46"/>
      <c r="H22" s="47">
        <v>84</v>
      </c>
      <c r="I22" s="47" t="s">
        <v>19</v>
      </c>
      <c r="J22" s="48">
        <v>60.3</v>
      </c>
      <c r="K22" s="48">
        <v>71.76</v>
      </c>
      <c r="L22" s="49">
        <f t="shared" si="0"/>
        <v>1816.5978</v>
      </c>
      <c r="M22" s="49">
        <f t="shared" si="0"/>
        <v>2161.8417600000002</v>
      </c>
    </row>
    <row r="23" spans="1:13" s="52" customFormat="1" ht="15.75">
      <c r="A23" s="35"/>
      <c r="B23" s="51"/>
      <c r="C23" s="44" t="s">
        <v>54</v>
      </c>
      <c r="D23" s="55" t="s">
        <v>55</v>
      </c>
      <c r="E23" s="46" t="s">
        <v>56</v>
      </c>
      <c r="F23" s="46"/>
      <c r="G23" s="46"/>
      <c r="H23" s="47">
        <v>88</v>
      </c>
      <c r="I23" s="47" t="s">
        <v>19</v>
      </c>
      <c r="J23" s="48">
        <v>64.7</v>
      </c>
      <c r="K23" s="48">
        <v>76.99</v>
      </c>
      <c r="L23" s="49">
        <f t="shared" si="0"/>
        <v>1949.1522000000002</v>
      </c>
      <c r="M23" s="49">
        <f t="shared" si="0"/>
        <v>2319.40074</v>
      </c>
    </row>
    <row r="24" spans="1:13" s="50" customFormat="1" ht="15.75">
      <c r="A24" s="35"/>
      <c r="B24" s="51"/>
      <c r="C24" s="44" t="s">
        <v>57</v>
      </c>
      <c r="D24" s="57"/>
      <c r="E24" s="46" t="s">
        <v>56</v>
      </c>
      <c r="F24" s="46"/>
      <c r="G24" s="46"/>
      <c r="H24" s="47">
        <v>88</v>
      </c>
      <c r="I24" s="47" t="s">
        <v>58</v>
      </c>
      <c r="J24" s="48">
        <v>77.6</v>
      </c>
      <c r="K24" s="48">
        <v>92.34</v>
      </c>
      <c r="L24" s="49">
        <f t="shared" si="0"/>
        <v>2337.7776</v>
      </c>
      <c r="M24" s="49">
        <f t="shared" si="0"/>
        <v>2781.8348400000004</v>
      </c>
    </row>
    <row r="25" spans="1:13" s="50" customFormat="1" ht="15.75">
      <c r="A25" s="35"/>
      <c r="B25" s="54" t="s">
        <v>38</v>
      </c>
      <c r="C25" s="44" t="s">
        <v>59</v>
      </c>
      <c r="D25" s="57" t="s">
        <v>60</v>
      </c>
      <c r="E25" s="46" t="s">
        <v>56</v>
      </c>
      <c r="F25" s="46"/>
      <c r="G25" s="46"/>
      <c r="H25" s="47">
        <v>65</v>
      </c>
      <c r="I25" s="47" t="s">
        <v>19</v>
      </c>
      <c r="J25" s="48">
        <v>52.6</v>
      </c>
      <c r="K25" s="48">
        <v>62.59</v>
      </c>
      <c r="L25" s="49">
        <f t="shared" si="0"/>
        <v>1584.6276</v>
      </c>
      <c r="M25" s="49">
        <f t="shared" si="0"/>
        <v>1885.5863400000003</v>
      </c>
    </row>
    <row r="26" spans="1:13" s="52" customFormat="1" ht="15.75">
      <c r="A26" s="35"/>
      <c r="B26" s="51"/>
      <c r="C26" s="44" t="s">
        <v>61</v>
      </c>
      <c r="D26" s="45" t="s">
        <v>62</v>
      </c>
      <c r="E26" s="46" t="s">
        <v>48</v>
      </c>
      <c r="F26" s="46"/>
      <c r="G26" s="46"/>
      <c r="H26" s="47">
        <v>79</v>
      </c>
      <c r="I26" s="47" t="s">
        <v>19</v>
      </c>
      <c r="J26" s="48">
        <v>47.4</v>
      </c>
      <c r="K26" s="48">
        <v>56.41</v>
      </c>
      <c r="L26" s="49">
        <f t="shared" si="0"/>
        <v>1427.9724</v>
      </c>
      <c r="M26" s="49">
        <f t="shared" si="0"/>
        <v>1699.40766</v>
      </c>
    </row>
    <row r="27" spans="1:13" s="52" customFormat="1" ht="15.75">
      <c r="A27" s="35"/>
      <c r="B27" s="51"/>
      <c r="C27" s="44" t="s">
        <v>63</v>
      </c>
      <c r="D27" s="55" t="s">
        <v>64</v>
      </c>
      <c r="E27" s="46" t="s">
        <v>48</v>
      </c>
      <c r="F27" s="46"/>
      <c r="G27" s="46" t="s">
        <v>26</v>
      </c>
      <c r="H27" s="47">
        <v>82</v>
      </c>
      <c r="I27" s="47" t="s">
        <v>19</v>
      </c>
      <c r="J27" s="48">
        <v>50.9</v>
      </c>
      <c r="K27" s="48">
        <v>60.57</v>
      </c>
      <c r="L27" s="49">
        <f t="shared" si="0"/>
        <v>1533.4134</v>
      </c>
      <c r="M27" s="49">
        <f t="shared" si="0"/>
        <v>1824.73182</v>
      </c>
    </row>
    <row r="28" spans="1:13" s="52" customFormat="1" ht="15.75">
      <c r="A28" s="35"/>
      <c r="B28" s="51"/>
      <c r="C28" s="44" t="s">
        <v>65</v>
      </c>
      <c r="D28" s="58"/>
      <c r="E28" s="46" t="s">
        <v>50</v>
      </c>
      <c r="F28" s="46"/>
      <c r="G28" s="46" t="s">
        <v>66</v>
      </c>
      <c r="H28" s="47">
        <v>82</v>
      </c>
      <c r="I28" s="47" t="s">
        <v>19</v>
      </c>
      <c r="J28" s="48">
        <v>50.9</v>
      </c>
      <c r="K28" s="48">
        <v>60.57</v>
      </c>
      <c r="L28" s="49">
        <f t="shared" si="0"/>
        <v>1533.4134</v>
      </c>
      <c r="M28" s="49">
        <f t="shared" si="0"/>
        <v>1824.73182</v>
      </c>
    </row>
    <row r="29" spans="1:13" s="50" customFormat="1" ht="15.75">
      <c r="A29" s="35"/>
      <c r="B29" s="51"/>
      <c r="C29" s="44" t="s">
        <v>67</v>
      </c>
      <c r="D29" s="58"/>
      <c r="E29" s="46" t="s">
        <v>48</v>
      </c>
      <c r="F29" s="46"/>
      <c r="G29" s="46" t="s">
        <v>26</v>
      </c>
      <c r="H29" s="47">
        <v>82</v>
      </c>
      <c r="I29" s="47" t="s">
        <v>58</v>
      </c>
      <c r="J29" s="48">
        <v>81</v>
      </c>
      <c r="K29" s="48">
        <v>96.39</v>
      </c>
      <c r="L29" s="49">
        <f t="shared" si="0"/>
        <v>2440.206</v>
      </c>
      <c r="M29" s="49">
        <f t="shared" si="0"/>
        <v>2903.8451400000004</v>
      </c>
    </row>
    <row r="30" spans="1:13" s="50" customFormat="1" ht="15.75">
      <c r="A30" s="35"/>
      <c r="B30" s="51"/>
      <c r="C30" s="44" t="s">
        <v>68</v>
      </c>
      <c r="D30" s="57"/>
      <c r="E30" s="46" t="s">
        <v>50</v>
      </c>
      <c r="F30" s="46"/>
      <c r="G30" s="46" t="s">
        <v>66</v>
      </c>
      <c r="H30" s="47">
        <v>82</v>
      </c>
      <c r="I30" s="47" t="s">
        <v>58</v>
      </c>
      <c r="J30" s="48">
        <v>81</v>
      </c>
      <c r="K30" s="48">
        <v>96.39</v>
      </c>
      <c r="L30" s="49">
        <f t="shared" si="0"/>
        <v>2440.206</v>
      </c>
      <c r="M30" s="49">
        <f t="shared" si="0"/>
        <v>2903.8451400000004</v>
      </c>
    </row>
    <row r="31" spans="1:13" s="52" customFormat="1" ht="15.75">
      <c r="A31" s="35"/>
      <c r="B31" s="51"/>
      <c r="C31" s="44" t="s">
        <v>69</v>
      </c>
      <c r="D31" s="55" t="s">
        <v>70</v>
      </c>
      <c r="E31" s="46" t="s">
        <v>48</v>
      </c>
      <c r="F31" s="46"/>
      <c r="G31" s="46" t="s">
        <v>26</v>
      </c>
      <c r="H31" s="47">
        <v>86</v>
      </c>
      <c r="I31" s="47" t="s">
        <v>19</v>
      </c>
      <c r="J31" s="48">
        <v>57.3</v>
      </c>
      <c r="K31" s="48">
        <v>68.19</v>
      </c>
      <c r="L31" s="49">
        <f t="shared" si="0"/>
        <v>1726.2198</v>
      </c>
      <c r="M31" s="49">
        <f t="shared" si="0"/>
        <v>2054.29194</v>
      </c>
    </row>
    <row r="32" spans="1:13" s="52" customFormat="1" ht="15.75">
      <c r="A32" s="35"/>
      <c r="B32" s="51"/>
      <c r="C32" s="44" t="s">
        <v>71</v>
      </c>
      <c r="D32" s="58"/>
      <c r="E32" s="46" t="s">
        <v>50</v>
      </c>
      <c r="F32" s="46"/>
      <c r="G32" s="46" t="s">
        <v>72</v>
      </c>
      <c r="H32" s="47">
        <v>86</v>
      </c>
      <c r="I32" s="47" t="s">
        <v>19</v>
      </c>
      <c r="J32" s="48">
        <v>57.3</v>
      </c>
      <c r="K32" s="48">
        <v>68.19</v>
      </c>
      <c r="L32" s="49">
        <f t="shared" si="0"/>
        <v>1726.2198</v>
      </c>
      <c r="M32" s="49">
        <f t="shared" si="0"/>
        <v>2054.29194</v>
      </c>
    </row>
    <row r="33" spans="1:13" s="52" customFormat="1" ht="15.75">
      <c r="A33" s="35"/>
      <c r="B33" s="51"/>
      <c r="C33" s="44" t="s">
        <v>73</v>
      </c>
      <c r="D33" s="58"/>
      <c r="E33" s="46" t="s">
        <v>48</v>
      </c>
      <c r="F33" s="46"/>
      <c r="G33" s="46" t="s">
        <v>26</v>
      </c>
      <c r="H33" s="47">
        <v>86</v>
      </c>
      <c r="I33" s="47" t="s">
        <v>58</v>
      </c>
      <c r="J33" s="48">
        <v>76.7</v>
      </c>
      <c r="K33" s="48">
        <v>91.27</v>
      </c>
      <c r="L33" s="49">
        <f t="shared" si="0"/>
        <v>2310.6642</v>
      </c>
      <c r="M33" s="49">
        <f t="shared" si="0"/>
        <v>2749.60002</v>
      </c>
    </row>
    <row r="34" spans="1:13" s="52" customFormat="1" ht="15.75">
      <c r="A34" s="35"/>
      <c r="B34" s="51"/>
      <c r="C34" s="44" t="s">
        <v>74</v>
      </c>
      <c r="D34" s="58"/>
      <c r="E34" s="46" t="s">
        <v>50</v>
      </c>
      <c r="F34" s="46"/>
      <c r="G34" s="46" t="s">
        <v>72</v>
      </c>
      <c r="H34" s="47">
        <v>86</v>
      </c>
      <c r="I34" s="47" t="s">
        <v>58</v>
      </c>
      <c r="J34" s="48">
        <v>76.7</v>
      </c>
      <c r="K34" s="48">
        <v>91.27</v>
      </c>
      <c r="L34" s="49">
        <f t="shared" si="0"/>
        <v>2310.6642</v>
      </c>
      <c r="M34" s="49">
        <f t="shared" si="0"/>
        <v>2749.60002</v>
      </c>
    </row>
    <row r="35" spans="1:13" s="52" customFormat="1" ht="15.75">
      <c r="A35" s="35"/>
      <c r="B35" s="54" t="s">
        <v>75</v>
      </c>
      <c r="C35" s="44" t="s">
        <v>76</v>
      </c>
      <c r="D35" s="55" t="s">
        <v>77</v>
      </c>
      <c r="E35" s="46" t="s">
        <v>48</v>
      </c>
      <c r="F35" s="46"/>
      <c r="G35" s="46" t="s">
        <v>26</v>
      </c>
      <c r="H35" s="47">
        <v>82</v>
      </c>
      <c r="I35" s="47" t="s">
        <v>19</v>
      </c>
      <c r="J35" s="48">
        <v>57.8</v>
      </c>
      <c r="K35" s="48">
        <v>68.78</v>
      </c>
      <c r="L35" s="49">
        <f t="shared" si="0"/>
        <v>1741.2828</v>
      </c>
      <c r="M35" s="49">
        <f t="shared" si="0"/>
        <v>2072.06628</v>
      </c>
    </row>
    <row r="36" spans="1:13" s="52" customFormat="1" ht="15.75">
      <c r="A36" s="35"/>
      <c r="B36" s="36"/>
      <c r="C36" s="44" t="s">
        <v>78</v>
      </c>
      <c r="D36" s="58"/>
      <c r="E36" s="46" t="s">
        <v>50</v>
      </c>
      <c r="F36" s="46"/>
      <c r="G36" s="46" t="s">
        <v>72</v>
      </c>
      <c r="H36" s="47">
        <v>82</v>
      </c>
      <c r="I36" s="47" t="s">
        <v>19</v>
      </c>
      <c r="J36" s="48">
        <v>57.8</v>
      </c>
      <c r="K36" s="48">
        <v>68.78</v>
      </c>
      <c r="L36" s="49">
        <f t="shared" si="0"/>
        <v>1741.2828</v>
      </c>
      <c r="M36" s="49">
        <f t="shared" si="0"/>
        <v>2072.06628</v>
      </c>
    </row>
    <row r="37" spans="1:13" s="52" customFormat="1" ht="15.75">
      <c r="A37" s="35"/>
      <c r="B37" s="51"/>
      <c r="C37" s="44" t="s">
        <v>79</v>
      </c>
      <c r="D37" s="58"/>
      <c r="E37" s="46" t="s">
        <v>48</v>
      </c>
      <c r="F37" s="46"/>
      <c r="G37" s="46" t="s">
        <v>26</v>
      </c>
      <c r="H37" s="47">
        <v>82</v>
      </c>
      <c r="I37" s="47" t="s">
        <v>58</v>
      </c>
      <c r="J37" s="48">
        <v>55.2</v>
      </c>
      <c r="K37" s="48">
        <v>65.69</v>
      </c>
      <c r="L37" s="49">
        <f t="shared" si="0"/>
        <v>1662.9552</v>
      </c>
      <c r="M37" s="49">
        <f t="shared" si="0"/>
        <v>1978.97694</v>
      </c>
    </row>
    <row r="38" spans="1:13" s="52" customFormat="1" ht="15.75">
      <c r="A38" s="35"/>
      <c r="B38" s="51"/>
      <c r="C38" s="44" t="s">
        <v>80</v>
      </c>
      <c r="D38" s="57"/>
      <c r="E38" s="46" t="s">
        <v>50</v>
      </c>
      <c r="F38" s="46"/>
      <c r="G38" s="46" t="s">
        <v>72</v>
      </c>
      <c r="H38" s="47">
        <v>82</v>
      </c>
      <c r="I38" s="47" t="s">
        <v>58</v>
      </c>
      <c r="J38" s="48">
        <v>55.2</v>
      </c>
      <c r="K38" s="48">
        <v>65.69</v>
      </c>
      <c r="L38" s="49">
        <f t="shared" si="0"/>
        <v>1662.9552</v>
      </c>
      <c r="M38" s="49">
        <f t="shared" si="0"/>
        <v>1978.97694</v>
      </c>
    </row>
    <row r="39" spans="1:13" s="50" customFormat="1" ht="15.75">
      <c r="A39" s="35"/>
      <c r="B39" s="51"/>
      <c r="C39" s="44" t="s">
        <v>81</v>
      </c>
      <c r="D39" s="45" t="s">
        <v>82</v>
      </c>
      <c r="E39" s="46" t="s">
        <v>48</v>
      </c>
      <c r="F39" s="46"/>
      <c r="G39" s="46"/>
      <c r="H39" s="47">
        <v>86</v>
      </c>
      <c r="I39" s="47" t="s">
        <v>58</v>
      </c>
      <c r="J39" s="48">
        <v>78.4</v>
      </c>
      <c r="K39" s="48">
        <v>93.3</v>
      </c>
      <c r="L39" s="49">
        <f t="shared" si="0"/>
        <v>2361.8784</v>
      </c>
      <c r="M39" s="49">
        <f t="shared" si="0"/>
        <v>2810.7558</v>
      </c>
    </row>
    <row r="40" spans="1:13" s="50" customFormat="1" ht="15.75">
      <c r="A40" s="35"/>
      <c r="B40" s="54" t="s">
        <v>83</v>
      </c>
      <c r="C40" s="44" t="s">
        <v>84</v>
      </c>
      <c r="D40" s="45" t="s">
        <v>85</v>
      </c>
      <c r="E40" s="46" t="s">
        <v>48</v>
      </c>
      <c r="F40" s="46"/>
      <c r="G40" s="46"/>
      <c r="H40" s="47">
        <v>80</v>
      </c>
      <c r="I40" s="47" t="s">
        <v>58</v>
      </c>
      <c r="J40" s="48">
        <v>81.9</v>
      </c>
      <c r="K40" s="48">
        <v>97.46</v>
      </c>
      <c r="L40" s="49">
        <f t="shared" si="0"/>
        <v>2467.3194000000003</v>
      </c>
      <c r="M40" s="49">
        <f t="shared" si="0"/>
        <v>2936.07996</v>
      </c>
    </row>
    <row r="41" spans="1:13" s="50" customFormat="1" ht="15.75">
      <c r="A41" s="42" t="s">
        <v>86</v>
      </c>
      <c r="B41" s="54" t="s">
        <v>38</v>
      </c>
      <c r="C41" s="44" t="s">
        <v>87</v>
      </c>
      <c r="D41" s="55" t="s">
        <v>88</v>
      </c>
      <c r="E41" s="46" t="s">
        <v>50</v>
      </c>
      <c r="F41" s="46"/>
      <c r="G41" s="46" t="s">
        <v>66</v>
      </c>
      <c r="H41" s="47">
        <v>84</v>
      </c>
      <c r="I41" s="47" t="s">
        <v>19</v>
      </c>
      <c r="J41" s="48">
        <v>69</v>
      </c>
      <c r="K41" s="48">
        <v>82.11</v>
      </c>
      <c r="L41" s="49">
        <f t="shared" si="0"/>
        <v>2078.694</v>
      </c>
      <c r="M41" s="49">
        <f t="shared" si="0"/>
        <v>2473.64586</v>
      </c>
    </row>
    <row r="42" spans="1:13" s="52" customFormat="1" ht="15.75">
      <c r="A42" s="59"/>
      <c r="B42" s="29"/>
      <c r="C42" s="44" t="s">
        <v>89</v>
      </c>
      <c r="D42" s="55" t="s">
        <v>90</v>
      </c>
      <c r="E42" s="46" t="s">
        <v>48</v>
      </c>
      <c r="F42" s="46"/>
      <c r="G42" s="46" t="s">
        <v>26</v>
      </c>
      <c r="H42" s="47">
        <v>88</v>
      </c>
      <c r="I42" s="47" t="s">
        <v>19</v>
      </c>
      <c r="J42" s="48">
        <v>65.9</v>
      </c>
      <c r="K42" s="48">
        <v>78.42</v>
      </c>
      <c r="L42" s="49">
        <f t="shared" si="0"/>
        <v>1985.3034000000002</v>
      </c>
      <c r="M42" s="49">
        <f t="shared" si="0"/>
        <v>2362.48092</v>
      </c>
    </row>
    <row r="43" spans="1:13" s="52" customFormat="1" ht="15.75">
      <c r="A43" s="59"/>
      <c r="B43" s="29"/>
      <c r="C43" s="44" t="s">
        <v>91</v>
      </c>
      <c r="D43" s="58"/>
      <c r="E43" s="46" t="s">
        <v>50</v>
      </c>
      <c r="F43" s="46"/>
      <c r="G43" s="46" t="s">
        <v>66</v>
      </c>
      <c r="H43" s="47">
        <v>88</v>
      </c>
      <c r="I43" s="47" t="s">
        <v>19</v>
      </c>
      <c r="J43" s="48">
        <v>65.9</v>
      </c>
      <c r="K43" s="48">
        <v>78.42</v>
      </c>
      <c r="L43" s="49">
        <f t="shared" si="0"/>
        <v>1985.3034000000002</v>
      </c>
      <c r="M43" s="49">
        <f t="shared" si="0"/>
        <v>2362.48092</v>
      </c>
    </row>
    <row r="44" spans="1:13" s="52" customFormat="1" ht="15.75">
      <c r="A44" s="53"/>
      <c r="B44" s="60"/>
      <c r="C44" s="44" t="s">
        <v>92</v>
      </c>
      <c r="D44" s="58"/>
      <c r="E44" s="46" t="s">
        <v>48</v>
      </c>
      <c r="F44" s="46"/>
      <c r="G44" s="46" t="s">
        <v>26</v>
      </c>
      <c r="H44" s="47">
        <v>88</v>
      </c>
      <c r="I44" s="47" t="s">
        <v>58</v>
      </c>
      <c r="J44" s="48">
        <v>84.5</v>
      </c>
      <c r="K44" s="48">
        <v>100.56</v>
      </c>
      <c r="L44" s="49">
        <f t="shared" si="0"/>
        <v>2545.647</v>
      </c>
      <c r="M44" s="49">
        <f t="shared" si="0"/>
        <v>3029.47056</v>
      </c>
    </row>
    <row r="45" spans="1:13" s="52" customFormat="1" ht="15.75">
      <c r="A45" s="53"/>
      <c r="B45" s="60"/>
      <c r="C45" s="44" t="s">
        <v>93</v>
      </c>
      <c r="D45" s="58"/>
      <c r="E45" s="46" t="s">
        <v>50</v>
      </c>
      <c r="F45" s="46"/>
      <c r="G45" s="46" t="s">
        <v>66</v>
      </c>
      <c r="H45" s="47">
        <v>88</v>
      </c>
      <c r="I45" s="47" t="s">
        <v>58</v>
      </c>
      <c r="J45" s="48">
        <v>84.5</v>
      </c>
      <c r="K45" s="48">
        <v>100.56</v>
      </c>
      <c r="L45" s="49">
        <f t="shared" si="0"/>
        <v>2545.647</v>
      </c>
      <c r="M45" s="49">
        <f t="shared" si="0"/>
        <v>3029.47056</v>
      </c>
    </row>
    <row r="46" spans="1:13" s="52" customFormat="1" ht="15.75">
      <c r="A46" s="35"/>
      <c r="B46" s="51"/>
      <c r="C46" s="44" t="s">
        <v>94</v>
      </c>
      <c r="D46" s="55" t="s">
        <v>95</v>
      </c>
      <c r="E46" s="46" t="s">
        <v>48</v>
      </c>
      <c r="F46" s="46"/>
      <c r="G46" s="46" t="s">
        <v>26</v>
      </c>
      <c r="H46" s="47">
        <v>91</v>
      </c>
      <c r="I46" s="47" t="s">
        <v>19</v>
      </c>
      <c r="J46" s="48">
        <v>69</v>
      </c>
      <c r="K46" s="48">
        <v>82.11</v>
      </c>
      <c r="L46" s="49">
        <f t="shared" si="0"/>
        <v>2078.694</v>
      </c>
      <c r="M46" s="49">
        <f t="shared" si="0"/>
        <v>2473.64586</v>
      </c>
    </row>
    <row r="47" spans="1:13" s="52" customFormat="1" ht="15.75">
      <c r="A47" s="35"/>
      <c r="B47" s="51"/>
      <c r="C47" s="44" t="s">
        <v>96</v>
      </c>
      <c r="D47" s="58"/>
      <c r="E47" s="46" t="s">
        <v>50</v>
      </c>
      <c r="F47" s="46"/>
      <c r="G47" s="46" t="s">
        <v>72</v>
      </c>
      <c r="H47" s="47">
        <v>91</v>
      </c>
      <c r="I47" s="47" t="s">
        <v>19</v>
      </c>
      <c r="J47" s="48">
        <v>69</v>
      </c>
      <c r="K47" s="48">
        <v>82.11</v>
      </c>
      <c r="L47" s="49">
        <f t="shared" si="0"/>
        <v>2078.694</v>
      </c>
      <c r="M47" s="49">
        <f t="shared" si="0"/>
        <v>2473.64586</v>
      </c>
    </row>
    <row r="48" spans="1:13" s="52" customFormat="1" ht="15.75">
      <c r="A48" s="35"/>
      <c r="B48" s="51"/>
      <c r="C48" s="44" t="s">
        <v>97</v>
      </c>
      <c r="D48" s="58"/>
      <c r="E48" s="46" t="s">
        <v>50</v>
      </c>
      <c r="F48" s="46" t="s">
        <v>98</v>
      </c>
      <c r="G48" s="46" t="s">
        <v>72</v>
      </c>
      <c r="H48" s="47">
        <v>95</v>
      </c>
      <c r="I48" s="47" t="s">
        <v>19</v>
      </c>
      <c r="J48" s="48">
        <v>75.9</v>
      </c>
      <c r="K48" s="48">
        <v>90.32</v>
      </c>
      <c r="L48" s="49">
        <f t="shared" si="0"/>
        <v>2286.5634000000005</v>
      </c>
      <c r="M48" s="49">
        <f t="shared" si="0"/>
        <v>2720.98032</v>
      </c>
    </row>
    <row r="49" spans="1:13" s="52" customFormat="1" ht="15.75">
      <c r="A49" s="35"/>
      <c r="B49" s="51"/>
      <c r="C49" s="44" t="s">
        <v>99</v>
      </c>
      <c r="D49" s="58"/>
      <c r="E49" s="46" t="s">
        <v>48</v>
      </c>
      <c r="F49" s="46"/>
      <c r="G49" s="46" t="s">
        <v>26</v>
      </c>
      <c r="H49" s="47">
        <v>91</v>
      </c>
      <c r="I49" s="47" t="s">
        <v>58</v>
      </c>
      <c r="J49" s="48">
        <v>69</v>
      </c>
      <c r="K49" s="48">
        <v>82.11</v>
      </c>
      <c r="L49" s="49">
        <f t="shared" si="0"/>
        <v>2078.694</v>
      </c>
      <c r="M49" s="49">
        <f t="shared" si="0"/>
        <v>2473.64586</v>
      </c>
    </row>
    <row r="50" spans="1:13" s="52" customFormat="1" ht="15.75">
      <c r="A50" s="35"/>
      <c r="B50" s="51"/>
      <c r="C50" s="44" t="s">
        <v>100</v>
      </c>
      <c r="D50" s="58"/>
      <c r="E50" s="46" t="s">
        <v>50</v>
      </c>
      <c r="F50" s="46"/>
      <c r="G50" s="46" t="s">
        <v>72</v>
      </c>
      <c r="H50" s="47">
        <v>91</v>
      </c>
      <c r="I50" s="47" t="s">
        <v>58</v>
      </c>
      <c r="J50" s="48">
        <v>69</v>
      </c>
      <c r="K50" s="48">
        <v>82.11</v>
      </c>
      <c r="L50" s="49">
        <f t="shared" si="0"/>
        <v>2078.694</v>
      </c>
      <c r="M50" s="49">
        <f t="shared" si="0"/>
        <v>2473.64586</v>
      </c>
    </row>
    <row r="51" spans="1:13" s="52" customFormat="1" ht="15.75">
      <c r="A51" s="35"/>
      <c r="B51" s="51"/>
      <c r="C51" s="44" t="s">
        <v>101</v>
      </c>
      <c r="D51" s="58"/>
      <c r="E51" s="46" t="s">
        <v>48</v>
      </c>
      <c r="F51" s="46"/>
      <c r="G51" s="46" t="s">
        <v>26</v>
      </c>
      <c r="H51" s="47">
        <v>91</v>
      </c>
      <c r="I51" s="47" t="s">
        <v>102</v>
      </c>
      <c r="J51" s="48">
        <v>71.5</v>
      </c>
      <c r="K51" s="48">
        <v>85.09</v>
      </c>
      <c r="L51" s="49">
        <f t="shared" si="0"/>
        <v>2154.009</v>
      </c>
      <c r="M51" s="49">
        <f t="shared" si="0"/>
        <v>2563.4213400000003</v>
      </c>
    </row>
    <row r="52" spans="1:13" s="52" customFormat="1" ht="15.75">
      <c r="A52" s="35"/>
      <c r="B52" s="51"/>
      <c r="C52" s="44" t="s">
        <v>103</v>
      </c>
      <c r="D52" s="58"/>
      <c r="E52" s="46" t="s">
        <v>50</v>
      </c>
      <c r="F52" s="46"/>
      <c r="G52" s="46" t="s">
        <v>72</v>
      </c>
      <c r="H52" s="47">
        <v>91</v>
      </c>
      <c r="I52" s="47" t="s">
        <v>102</v>
      </c>
      <c r="J52" s="48">
        <v>71.5</v>
      </c>
      <c r="K52" s="48">
        <v>85.09</v>
      </c>
      <c r="L52" s="49">
        <f t="shared" si="0"/>
        <v>2154.009</v>
      </c>
      <c r="M52" s="49">
        <f t="shared" si="0"/>
        <v>2563.4213400000003</v>
      </c>
    </row>
    <row r="53" spans="1:13" s="52" customFormat="1" ht="15.75">
      <c r="A53" s="35"/>
      <c r="B53" s="51"/>
      <c r="C53" s="44" t="s">
        <v>104</v>
      </c>
      <c r="D53" s="55" t="s">
        <v>105</v>
      </c>
      <c r="E53" s="46" t="s">
        <v>48</v>
      </c>
      <c r="F53" s="46"/>
      <c r="G53" s="46" t="s">
        <v>26</v>
      </c>
      <c r="H53" s="47">
        <v>94</v>
      </c>
      <c r="I53" s="47" t="s">
        <v>58</v>
      </c>
      <c r="J53" s="48">
        <v>90.5</v>
      </c>
      <c r="K53" s="48">
        <v>107.7</v>
      </c>
      <c r="L53" s="49">
        <f t="shared" si="0"/>
        <v>2726.4030000000002</v>
      </c>
      <c r="M53" s="49">
        <f t="shared" si="0"/>
        <v>3244.5702</v>
      </c>
    </row>
    <row r="54" spans="1:13" s="52" customFormat="1" ht="15.75">
      <c r="A54" s="35"/>
      <c r="B54" s="51"/>
      <c r="C54" s="44" t="s">
        <v>106</v>
      </c>
      <c r="D54" s="58"/>
      <c r="E54" s="46" t="s">
        <v>50</v>
      </c>
      <c r="F54" s="46"/>
      <c r="G54" s="46" t="s">
        <v>66</v>
      </c>
      <c r="H54" s="47">
        <v>94</v>
      </c>
      <c r="I54" s="47" t="s">
        <v>58</v>
      </c>
      <c r="J54" s="48">
        <v>90.5</v>
      </c>
      <c r="K54" s="48">
        <v>107.7</v>
      </c>
      <c r="L54" s="49">
        <f t="shared" si="0"/>
        <v>2726.4030000000002</v>
      </c>
      <c r="M54" s="49">
        <f t="shared" si="0"/>
        <v>3244.5702</v>
      </c>
    </row>
    <row r="55" spans="1:13" s="50" customFormat="1" ht="15.75">
      <c r="A55" s="35"/>
      <c r="B55" s="51"/>
      <c r="C55" s="44" t="s">
        <v>107</v>
      </c>
      <c r="D55" s="57"/>
      <c r="E55" s="46" t="s">
        <v>48</v>
      </c>
      <c r="F55" s="46"/>
      <c r="G55" s="46"/>
      <c r="H55" s="47">
        <v>94</v>
      </c>
      <c r="I55" s="47" t="s">
        <v>102</v>
      </c>
      <c r="J55" s="48">
        <v>107.8</v>
      </c>
      <c r="K55" s="48">
        <v>128.28</v>
      </c>
      <c r="L55" s="49">
        <f t="shared" si="0"/>
        <v>3247.5828</v>
      </c>
      <c r="M55" s="49">
        <f t="shared" si="0"/>
        <v>3864.5632800000003</v>
      </c>
    </row>
    <row r="56" spans="1:13" s="52" customFormat="1" ht="15.75">
      <c r="A56" s="35"/>
      <c r="B56" s="54" t="s">
        <v>75</v>
      </c>
      <c r="C56" s="44" t="s">
        <v>108</v>
      </c>
      <c r="D56" s="55" t="s">
        <v>109</v>
      </c>
      <c r="E56" s="46" t="s">
        <v>48</v>
      </c>
      <c r="F56" s="46" t="s">
        <v>98</v>
      </c>
      <c r="G56" s="46" t="s">
        <v>26</v>
      </c>
      <c r="H56" s="47">
        <v>88</v>
      </c>
      <c r="I56" s="47" t="s">
        <v>58</v>
      </c>
      <c r="J56" s="48">
        <v>89.6</v>
      </c>
      <c r="K56" s="48">
        <v>106.62</v>
      </c>
      <c r="L56" s="49">
        <f t="shared" si="0"/>
        <v>2699.2896</v>
      </c>
      <c r="M56" s="49">
        <f t="shared" si="0"/>
        <v>3212.0341200000003</v>
      </c>
    </row>
    <row r="57" spans="1:13" s="52" customFormat="1" ht="15.75">
      <c r="A57" s="35"/>
      <c r="B57" s="36"/>
      <c r="C57" s="44" t="s">
        <v>110</v>
      </c>
      <c r="D57" s="58"/>
      <c r="E57" s="46" t="s">
        <v>50</v>
      </c>
      <c r="F57" s="46" t="s">
        <v>98</v>
      </c>
      <c r="G57" s="46" t="s">
        <v>111</v>
      </c>
      <c r="H57" s="47">
        <v>88</v>
      </c>
      <c r="I57" s="47" t="s">
        <v>58</v>
      </c>
      <c r="J57" s="48">
        <v>89.6</v>
      </c>
      <c r="K57" s="48">
        <v>106.62</v>
      </c>
      <c r="L57" s="49">
        <f t="shared" si="0"/>
        <v>2699.2896</v>
      </c>
      <c r="M57" s="49">
        <f t="shared" si="0"/>
        <v>3212.0341200000003</v>
      </c>
    </row>
    <row r="58" spans="1:13" s="52" customFormat="1" ht="15.75">
      <c r="A58" s="35"/>
      <c r="B58" s="36"/>
      <c r="C58" s="44" t="s">
        <v>112</v>
      </c>
      <c r="D58" s="58"/>
      <c r="E58" s="46" t="s">
        <v>50</v>
      </c>
      <c r="F58" s="46"/>
      <c r="G58" s="46" t="s">
        <v>66</v>
      </c>
      <c r="H58" s="47">
        <v>84</v>
      </c>
      <c r="I58" s="47" t="s">
        <v>58</v>
      </c>
      <c r="J58" s="48">
        <v>86.2</v>
      </c>
      <c r="K58" s="48">
        <v>102.58</v>
      </c>
      <c r="L58" s="49">
        <f t="shared" si="0"/>
        <v>2596.8612000000003</v>
      </c>
      <c r="M58" s="49">
        <f t="shared" si="0"/>
        <v>3090.32508</v>
      </c>
    </row>
    <row r="59" spans="1:13" s="52" customFormat="1" ht="15.75">
      <c r="A59" s="35"/>
      <c r="B59" s="51"/>
      <c r="C59" s="44" t="s">
        <v>113</v>
      </c>
      <c r="D59" s="55" t="s">
        <v>114</v>
      </c>
      <c r="E59" s="46" t="s">
        <v>48</v>
      </c>
      <c r="F59" s="46"/>
      <c r="G59" s="46" t="s">
        <v>26</v>
      </c>
      <c r="H59" s="47">
        <v>88</v>
      </c>
      <c r="I59" s="47" t="s">
        <v>58</v>
      </c>
      <c r="J59" s="48">
        <v>80.7</v>
      </c>
      <c r="K59" s="48">
        <v>96.03</v>
      </c>
      <c r="L59" s="49">
        <f t="shared" si="0"/>
        <v>2431.1682</v>
      </c>
      <c r="M59" s="49">
        <f t="shared" si="0"/>
        <v>2892.99978</v>
      </c>
    </row>
    <row r="60" spans="1:13" s="52" customFormat="1" ht="15.75">
      <c r="A60" s="35"/>
      <c r="B60" s="51"/>
      <c r="C60" s="44" t="s">
        <v>115</v>
      </c>
      <c r="D60" s="58"/>
      <c r="E60" s="46" t="s">
        <v>50</v>
      </c>
      <c r="F60" s="46"/>
      <c r="G60" s="46" t="s">
        <v>66</v>
      </c>
      <c r="H60" s="47">
        <v>88</v>
      </c>
      <c r="I60" s="47" t="s">
        <v>58</v>
      </c>
      <c r="J60" s="48">
        <v>80.7</v>
      </c>
      <c r="K60" s="48">
        <v>96.03</v>
      </c>
      <c r="L60" s="49">
        <f t="shared" si="0"/>
        <v>2431.1682</v>
      </c>
      <c r="M60" s="49">
        <f t="shared" si="0"/>
        <v>2892.99978</v>
      </c>
    </row>
    <row r="61" spans="1:13" s="52" customFormat="1" ht="15.75">
      <c r="A61" s="35"/>
      <c r="B61" s="51"/>
      <c r="C61" s="44" t="s">
        <v>116</v>
      </c>
      <c r="D61" s="58"/>
      <c r="E61" s="46" t="s">
        <v>48</v>
      </c>
      <c r="F61" s="46"/>
      <c r="G61" s="46" t="s">
        <v>26</v>
      </c>
      <c r="H61" s="47">
        <v>88</v>
      </c>
      <c r="I61" s="47" t="s">
        <v>102</v>
      </c>
      <c r="J61" s="48">
        <v>86.2</v>
      </c>
      <c r="K61" s="48">
        <v>102.58</v>
      </c>
      <c r="L61" s="49">
        <f t="shared" si="0"/>
        <v>2596.8612000000003</v>
      </c>
      <c r="M61" s="49">
        <f t="shared" si="0"/>
        <v>3090.32508</v>
      </c>
    </row>
    <row r="62" spans="1:13" s="52" customFormat="1" ht="15.75">
      <c r="A62" s="35"/>
      <c r="B62" s="51"/>
      <c r="C62" s="44" t="s">
        <v>117</v>
      </c>
      <c r="D62" s="57"/>
      <c r="E62" s="46" t="s">
        <v>50</v>
      </c>
      <c r="F62" s="46"/>
      <c r="G62" s="46" t="s">
        <v>66</v>
      </c>
      <c r="H62" s="47">
        <v>88</v>
      </c>
      <c r="I62" s="47" t="s">
        <v>102</v>
      </c>
      <c r="J62" s="48">
        <v>86.2</v>
      </c>
      <c r="K62" s="48">
        <v>102.58</v>
      </c>
      <c r="L62" s="49">
        <f t="shared" si="0"/>
        <v>2596.8612000000003</v>
      </c>
      <c r="M62" s="49">
        <f t="shared" si="0"/>
        <v>3090.32508</v>
      </c>
    </row>
    <row r="63" spans="1:13" ht="38.25">
      <c r="A63" s="35"/>
      <c r="B63" s="36"/>
      <c r="C63" s="37" t="s">
        <v>3</v>
      </c>
      <c r="D63" s="38" t="s">
        <v>4</v>
      </c>
      <c r="E63" s="38" t="s">
        <v>5</v>
      </c>
      <c r="F63" s="39" t="s">
        <v>6</v>
      </c>
      <c r="G63" s="38" t="s">
        <v>7</v>
      </c>
      <c r="H63" s="39" t="s">
        <v>8</v>
      </c>
      <c r="I63" s="40" t="s">
        <v>9</v>
      </c>
      <c r="J63" s="39" t="s">
        <v>118</v>
      </c>
      <c r="K63" s="39" t="s">
        <v>119</v>
      </c>
      <c r="L63" s="41" t="s">
        <v>12</v>
      </c>
      <c r="M63" s="41" t="s">
        <v>13</v>
      </c>
    </row>
    <row r="64" spans="1:13" s="52" customFormat="1" ht="15.75">
      <c r="A64" s="35"/>
      <c r="B64" s="51"/>
      <c r="C64" s="44" t="s">
        <v>120</v>
      </c>
      <c r="D64" s="55" t="s">
        <v>121</v>
      </c>
      <c r="E64" s="46" t="s">
        <v>48</v>
      </c>
      <c r="F64" s="46"/>
      <c r="G64" s="46" t="s">
        <v>26</v>
      </c>
      <c r="H64" s="47">
        <v>91</v>
      </c>
      <c r="I64" s="47" t="s">
        <v>58</v>
      </c>
      <c r="J64" s="48">
        <v>84.5</v>
      </c>
      <c r="K64" s="48">
        <v>100.56</v>
      </c>
      <c r="L64" s="49">
        <f t="shared" si="0"/>
        <v>2545.647</v>
      </c>
      <c r="M64" s="49">
        <f t="shared" si="0"/>
        <v>3029.47056</v>
      </c>
    </row>
    <row r="65" spans="1:13" s="52" customFormat="1" ht="15.75">
      <c r="A65" s="35"/>
      <c r="B65" s="51"/>
      <c r="C65" s="44" t="s">
        <v>122</v>
      </c>
      <c r="D65" s="58"/>
      <c r="E65" s="46" t="s">
        <v>50</v>
      </c>
      <c r="F65" s="46"/>
      <c r="G65" s="46" t="s">
        <v>72</v>
      </c>
      <c r="H65" s="47">
        <v>91</v>
      </c>
      <c r="I65" s="47" t="s">
        <v>58</v>
      </c>
      <c r="J65" s="48">
        <v>84.5</v>
      </c>
      <c r="K65" s="48">
        <v>100.56</v>
      </c>
      <c r="L65" s="49">
        <f t="shared" si="0"/>
        <v>2545.647</v>
      </c>
      <c r="M65" s="49">
        <f t="shared" si="0"/>
        <v>3029.47056</v>
      </c>
    </row>
    <row r="66" spans="1:13" s="52" customFormat="1" ht="15.75">
      <c r="A66" s="35"/>
      <c r="B66" s="51"/>
      <c r="C66" s="44" t="s">
        <v>123</v>
      </c>
      <c r="D66" s="58"/>
      <c r="E66" s="46" t="s">
        <v>48</v>
      </c>
      <c r="F66" s="46"/>
      <c r="G66" s="46" t="s">
        <v>26</v>
      </c>
      <c r="H66" s="47">
        <v>91</v>
      </c>
      <c r="I66" s="47" t="s">
        <v>102</v>
      </c>
      <c r="J66" s="48">
        <v>92.2</v>
      </c>
      <c r="K66" s="48">
        <v>109.72</v>
      </c>
      <c r="L66" s="49">
        <f t="shared" si="0"/>
        <v>2777.6172</v>
      </c>
      <c r="M66" s="49">
        <f t="shared" si="0"/>
        <v>3305.42472</v>
      </c>
    </row>
    <row r="67" spans="1:13" s="52" customFormat="1" ht="15.75">
      <c r="A67" s="35"/>
      <c r="B67" s="51"/>
      <c r="C67" s="44" t="s">
        <v>124</v>
      </c>
      <c r="D67" s="57"/>
      <c r="E67" s="46" t="s">
        <v>50</v>
      </c>
      <c r="F67" s="46"/>
      <c r="G67" s="46" t="s">
        <v>72</v>
      </c>
      <c r="H67" s="47">
        <v>91</v>
      </c>
      <c r="I67" s="47" t="s">
        <v>102</v>
      </c>
      <c r="J67" s="48">
        <v>92.2</v>
      </c>
      <c r="K67" s="48">
        <v>109.72</v>
      </c>
      <c r="L67" s="49">
        <f t="shared" si="0"/>
        <v>2777.6172</v>
      </c>
      <c r="M67" s="49">
        <f t="shared" si="0"/>
        <v>3305.42472</v>
      </c>
    </row>
    <row r="68" spans="1:13" s="52" customFormat="1" ht="15.75">
      <c r="A68" s="35"/>
      <c r="B68" s="54" t="s">
        <v>83</v>
      </c>
      <c r="C68" s="44" t="s">
        <v>125</v>
      </c>
      <c r="D68" s="55" t="s">
        <v>126</v>
      </c>
      <c r="E68" s="46" t="s">
        <v>48</v>
      </c>
      <c r="F68" s="46"/>
      <c r="G68" s="46" t="s">
        <v>26</v>
      </c>
      <c r="H68" s="47">
        <v>82</v>
      </c>
      <c r="I68" s="47" t="s">
        <v>58</v>
      </c>
      <c r="J68" s="48">
        <v>89.6</v>
      </c>
      <c r="K68" s="48">
        <v>106.62</v>
      </c>
      <c r="L68" s="49">
        <f t="shared" si="0"/>
        <v>2699.2896</v>
      </c>
      <c r="M68" s="49">
        <f t="shared" si="0"/>
        <v>3212.0341200000003</v>
      </c>
    </row>
    <row r="69" spans="1:13" s="52" customFormat="1" ht="15.75">
      <c r="A69" s="35"/>
      <c r="B69" s="36"/>
      <c r="C69" s="44" t="s">
        <v>127</v>
      </c>
      <c r="D69" s="58"/>
      <c r="E69" s="46" t="s">
        <v>50</v>
      </c>
      <c r="F69" s="46"/>
      <c r="G69" s="46" t="s">
        <v>72</v>
      </c>
      <c r="H69" s="47">
        <v>82</v>
      </c>
      <c r="I69" s="47" t="s">
        <v>58</v>
      </c>
      <c r="J69" s="48">
        <v>89.6</v>
      </c>
      <c r="K69" s="48">
        <v>106.62</v>
      </c>
      <c r="L69" s="49">
        <f t="shared" si="0"/>
        <v>2699.2896</v>
      </c>
      <c r="M69" s="49">
        <f t="shared" si="0"/>
        <v>3212.0341200000003</v>
      </c>
    </row>
    <row r="70" spans="1:13" s="52" customFormat="1" ht="15.75">
      <c r="A70" s="35"/>
      <c r="B70" s="51"/>
      <c r="C70" s="44" t="s">
        <v>128</v>
      </c>
      <c r="D70" s="58"/>
      <c r="E70" s="46" t="s">
        <v>48</v>
      </c>
      <c r="F70" s="46"/>
      <c r="G70" s="46" t="s">
        <v>26</v>
      </c>
      <c r="H70" s="47">
        <v>82</v>
      </c>
      <c r="I70" s="47" t="s">
        <v>102</v>
      </c>
      <c r="J70" s="48">
        <v>84.5</v>
      </c>
      <c r="K70" s="48">
        <v>100.56</v>
      </c>
      <c r="L70" s="49">
        <f t="shared" si="0"/>
        <v>2545.647</v>
      </c>
      <c r="M70" s="49">
        <f t="shared" si="0"/>
        <v>3029.47056</v>
      </c>
    </row>
    <row r="71" spans="1:13" s="52" customFormat="1" ht="15.75">
      <c r="A71" s="35"/>
      <c r="B71" s="51"/>
      <c r="C71" s="44" t="s">
        <v>129</v>
      </c>
      <c r="D71" s="58"/>
      <c r="E71" s="46" t="s">
        <v>50</v>
      </c>
      <c r="F71" s="46"/>
      <c r="G71" s="46" t="s">
        <v>72</v>
      </c>
      <c r="H71" s="47">
        <v>82</v>
      </c>
      <c r="I71" s="47" t="s">
        <v>102</v>
      </c>
      <c r="J71" s="48">
        <v>84.5</v>
      </c>
      <c r="K71" s="48">
        <v>100.56</v>
      </c>
      <c r="L71" s="49">
        <f t="shared" si="0"/>
        <v>2545.647</v>
      </c>
      <c r="M71" s="49">
        <f t="shared" si="0"/>
        <v>3029.47056</v>
      </c>
    </row>
    <row r="72" spans="1:13" s="52" customFormat="1" ht="15.75">
      <c r="A72" s="35"/>
      <c r="B72" s="51"/>
      <c r="C72" s="44" t="s">
        <v>130</v>
      </c>
      <c r="D72" s="55" t="s">
        <v>131</v>
      </c>
      <c r="E72" s="46" t="s">
        <v>48</v>
      </c>
      <c r="F72" s="46"/>
      <c r="G72" s="46" t="s">
        <v>26</v>
      </c>
      <c r="H72" s="47">
        <v>85</v>
      </c>
      <c r="I72" s="47" t="s">
        <v>58</v>
      </c>
      <c r="J72" s="48">
        <v>96.5</v>
      </c>
      <c r="K72" s="48">
        <v>114.84</v>
      </c>
      <c r="L72" s="49">
        <f t="shared" si="0"/>
        <v>2907.159</v>
      </c>
      <c r="M72" s="49">
        <f t="shared" si="0"/>
        <v>3459.66984</v>
      </c>
    </row>
    <row r="73" spans="1:13" s="52" customFormat="1" ht="15.75">
      <c r="A73" s="35"/>
      <c r="B73" s="51"/>
      <c r="C73" s="44" t="s">
        <v>132</v>
      </c>
      <c r="D73" s="58"/>
      <c r="E73" s="46" t="s">
        <v>50</v>
      </c>
      <c r="F73" s="46"/>
      <c r="G73" s="46" t="s">
        <v>72</v>
      </c>
      <c r="H73" s="47">
        <v>85</v>
      </c>
      <c r="I73" s="47" t="s">
        <v>58</v>
      </c>
      <c r="J73" s="48">
        <v>96.5</v>
      </c>
      <c r="K73" s="48">
        <v>114.84</v>
      </c>
      <c r="L73" s="49">
        <f aca="true" t="shared" si="1" ref="L73:M136">SUM(J73*30.126)</f>
        <v>2907.159</v>
      </c>
      <c r="M73" s="49">
        <f t="shared" si="1"/>
        <v>3459.66984</v>
      </c>
    </row>
    <row r="74" spans="1:13" s="52" customFormat="1" ht="15.75">
      <c r="A74" s="35"/>
      <c r="B74" s="51"/>
      <c r="C74" s="44" t="s">
        <v>133</v>
      </c>
      <c r="D74" s="58"/>
      <c r="E74" s="46" t="s">
        <v>48</v>
      </c>
      <c r="F74" s="46"/>
      <c r="G74" s="46" t="s">
        <v>26</v>
      </c>
      <c r="H74" s="47">
        <v>85</v>
      </c>
      <c r="I74" s="47" t="s">
        <v>102</v>
      </c>
      <c r="J74" s="48">
        <v>100</v>
      </c>
      <c r="K74" s="48">
        <v>119</v>
      </c>
      <c r="L74" s="49">
        <f t="shared" si="1"/>
        <v>3012.6</v>
      </c>
      <c r="M74" s="49">
        <f t="shared" si="1"/>
        <v>3584.994</v>
      </c>
    </row>
    <row r="75" spans="1:13" s="52" customFormat="1" ht="15.75">
      <c r="A75" s="35"/>
      <c r="B75" s="51"/>
      <c r="C75" s="44" t="s">
        <v>134</v>
      </c>
      <c r="D75" s="57"/>
      <c r="E75" s="46" t="s">
        <v>50</v>
      </c>
      <c r="F75" s="46"/>
      <c r="G75" s="46" t="s">
        <v>72</v>
      </c>
      <c r="H75" s="47">
        <v>85</v>
      </c>
      <c r="I75" s="47" t="s">
        <v>102</v>
      </c>
      <c r="J75" s="48">
        <v>100</v>
      </c>
      <c r="K75" s="48">
        <v>119</v>
      </c>
      <c r="L75" s="49">
        <f t="shared" si="1"/>
        <v>3012.6</v>
      </c>
      <c r="M75" s="49">
        <f t="shared" si="1"/>
        <v>3584.994</v>
      </c>
    </row>
    <row r="76" spans="1:13" s="50" customFormat="1" ht="15.75">
      <c r="A76" s="35"/>
      <c r="B76" s="51"/>
      <c r="C76" s="44" t="s">
        <v>135</v>
      </c>
      <c r="D76" s="45" t="s">
        <v>136</v>
      </c>
      <c r="E76" s="46" t="s">
        <v>48</v>
      </c>
      <c r="F76" s="46"/>
      <c r="G76" s="46"/>
      <c r="H76" s="47">
        <v>88</v>
      </c>
      <c r="I76" s="47" t="s">
        <v>102</v>
      </c>
      <c r="J76" s="48">
        <v>123.3</v>
      </c>
      <c r="K76" s="48">
        <v>146.73</v>
      </c>
      <c r="L76" s="49">
        <f t="shared" si="1"/>
        <v>3714.5358</v>
      </c>
      <c r="M76" s="49">
        <f t="shared" si="1"/>
        <v>4420.3879799999995</v>
      </c>
    </row>
    <row r="77" spans="1:13" s="50" customFormat="1" ht="15.75">
      <c r="A77" s="35"/>
      <c r="B77" s="54" t="s">
        <v>137</v>
      </c>
      <c r="C77" s="44" t="s">
        <v>138</v>
      </c>
      <c r="D77" s="57" t="s">
        <v>139</v>
      </c>
      <c r="E77" s="46" t="s">
        <v>140</v>
      </c>
      <c r="F77" s="46"/>
      <c r="G77" s="46"/>
      <c r="H77" s="47">
        <v>82</v>
      </c>
      <c r="I77" s="47" t="s">
        <v>102</v>
      </c>
      <c r="J77" s="48">
        <v>64.7</v>
      </c>
      <c r="K77" s="48">
        <v>76.99</v>
      </c>
      <c r="L77" s="49">
        <f t="shared" si="1"/>
        <v>1949.1522000000002</v>
      </c>
      <c r="M77" s="49">
        <f t="shared" si="1"/>
        <v>2319.40074</v>
      </c>
    </row>
    <row r="78" spans="1:13" s="50" customFormat="1" ht="15.75">
      <c r="A78" s="35"/>
      <c r="B78" s="51"/>
      <c r="C78" s="44" t="s">
        <v>141</v>
      </c>
      <c r="D78" s="55" t="s">
        <v>142</v>
      </c>
      <c r="E78" s="46" t="s">
        <v>140</v>
      </c>
      <c r="F78" s="46"/>
      <c r="G78" s="46"/>
      <c r="H78" s="47">
        <v>86</v>
      </c>
      <c r="I78" s="47" t="s">
        <v>102</v>
      </c>
      <c r="J78" s="48">
        <v>99.1</v>
      </c>
      <c r="K78" s="48">
        <v>117.93</v>
      </c>
      <c r="L78" s="49">
        <f t="shared" si="1"/>
        <v>2985.4865999999997</v>
      </c>
      <c r="M78" s="49">
        <f t="shared" si="1"/>
        <v>3552.7591800000005</v>
      </c>
    </row>
    <row r="79" spans="1:13" s="50" customFormat="1" ht="15.75">
      <c r="A79" s="35"/>
      <c r="B79" s="54" t="s">
        <v>143</v>
      </c>
      <c r="C79" s="44" t="s">
        <v>144</v>
      </c>
      <c r="D79" s="45" t="s">
        <v>145</v>
      </c>
      <c r="E79" s="46" t="s">
        <v>140</v>
      </c>
      <c r="F79" s="46"/>
      <c r="G79" s="46"/>
      <c r="H79" s="47">
        <v>78</v>
      </c>
      <c r="I79" s="47" t="s">
        <v>102</v>
      </c>
      <c r="J79" s="48">
        <v>95.7</v>
      </c>
      <c r="K79" s="48">
        <v>113.88</v>
      </c>
      <c r="L79" s="49">
        <f t="shared" si="1"/>
        <v>2883.0582000000004</v>
      </c>
      <c r="M79" s="49">
        <f t="shared" si="1"/>
        <v>3430.74888</v>
      </c>
    </row>
    <row r="80" spans="1:13" s="50" customFormat="1" ht="15.75">
      <c r="A80" s="42" t="s">
        <v>146</v>
      </c>
      <c r="B80" s="54" t="s">
        <v>75</v>
      </c>
      <c r="C80" s="44" t="s">
        <v>147</v>
      </c>
      <c r="D80" s="55" t="s">
        <v>148</v>
      </c>
      <c r="E80" s="46" t="s">
        <v>48</v>
      </c>
      <c r="F80" s="46"/>
      <c r="G80" s="46" t="s">
        <v>26</v>
      </c>
      <c r="H80" s="47">
        <v>92</v>
      </c>
      <c r="I80" s="47" t="s">
        <v>58</v>
      </c>
      <c r="J80" s="48">
        <v>112.9</v>
      </c>
      <c r="K80" s="48">
        <v>134.35</v>
      </c>
      <c r="L80" s="49">
        <f t="shared" si="1"/>
        <v>3401.2254000000003</v>
      </c>
      <c r="M80" s="49">
        <f t="shared" si="1"/>
        <v>4047.4281</v>
      </c>
    </row>
    <row r="81" spans="1:13" s="50" customFormat="1" ht="12" customHeight="1">
      <c r="A81" s="56"/>
      <c r="B81" s="36"/>
      <c r="C81" s="44" t="s">
        <v>149</v>
      </c>
      <c r="D81" s="58"/>
      <c r="E81" s="46" t="s">
        <v>50</v>
      </c>
      <c r="F81" s="46"/>
      <c r="G81" s="46" t="s">
        <v>72</v>
      </c>
      <c r="H81" s="47">
        <v>92</v>
      </c>
      <c r="I81" s="47" t="s">
        <v>58</v>
      </c>
      <c r="J81" s="48">
        <v>112.9</v>
      </c>
      <c r="K81" s="48">
        <v>134.35</v>
      </c>
      <c r="L81" s="49">
        <f t="shared" si="1"/>
        <v>3401.2254000000003</v>
      </c>
      <c r="M81" s="49">
        <f t="shared" si="1"/>
        <v>4047.4281</v>
      </c>
    </row>
    <row r="82" spans="1:13" s="50" customFormat="1" ht="15.75">
      <c r="A82" s="35"/>
      <c r="B82" s="51"/>
      <c r="C82" s="44" t="s">
        <v>150</v>
      </c>
      <c r="D82" s="58"/>
      <c r="E82" s="46" t="s">
        <v>48</v>
      </c>
      <c r="F82" s="46"/>
      <c r="G82" s="46" t="s">
        <v>26</v>
      </c>
      <c r="H82" s="47">
        <v>92</v>
      </c>
      <c r="I82" s="47" t="s">
        <v>102</v>
      </c>
      <c r="J82" s="48">
        <v>132.7</v>
      </c>
      <c r="K82" s="48">
        <v>157.91</v>
      </c>
      <c r="L82" s="49">
        <f t="shared" si="1"/>
        <v>3997.7201999999997</v>
      </c>
      <c r="M82" s="49">
        <f t="shared" si="1"/>
        <v>4757.1966600000005</v>
      </c>
    </row>
    <row r="83" spans="1:13" s="50" customFormat="1" ht="15.75">
      <c r="A83" s="35"/>
      <c r="B83" s="51"/>
      <c r="C83" s="44" t="s">
        <v>151</v>
      </c>
      <c r="D83" s="58"/>
      <c r="E83" s="46" t="s">
        <v>50</v>
      </c>
      <c r="F83" s="46"/>
      <c r="G83" s="46" t="s">
        <v>72</v>
      </c>
      <c r="H83" s="47">
        <v>92</v>
      </c>
      <c r="I83" s="47" t="s">
        <v>102</v>
      </c>
      <c r="J83" s="48">
        <v>132.7</v>
      </c>
      <c r="K83" s="48">
        <v>157.91</v>
      </c>
      <c r="L83" s="49">
        <f t="shared" si="1"/>
        <v>3997.7201999999997</v>
      </c>
      <c r="M83" s="49">
        <f t="shared" si="1"/>
        <v>4757.1966600000005</v>
      </c>
    </row>
    <row r="84" spans="1:13" s="50" customFormat="1" ht="15.75">
      <c r="A84" s="35"/>
      <c r="B84" s="51"/>
      <c r="C84" s="44" t="s">
        <v>152</v>
      </c>
      <c r="D84" s="57"/>
      <c r="E84" s="46" t="s">
        <v>50</v>
      </c>
      <c r="F84" s="46" t="s">
        <v>98</v>
      </c>
      <c r="G84" s="46" t="s">
        <v>72</v>
      </c>
      <c r="H84" s="47">
        <v>96</v>
      </c>
      <c r="I84" s="47" t="s">
        <v>153</v>
      </c>
      <c r="J84" s="48">
        <v>224.1</v>
      </c>
      <c r="K84" s="48">
        <v>266.68</v>
      </c>
      <c r="L84" s="49">
        <f t="shared" si="1"/>
        <v>6751.2366</v>
      </c>
      <c r="M84" s="49">
        <f t="shared" si="1"/>
        <v>8034.00168</v>
      </c>
    </row>
    <row r="85" spans="1:13" s="50" customFormat="1" ht="15.75">
      <c r="A85" s="35"/>
      <c r="B85" s="51"/>
      <c r="C85" s="44" t="s">
        <v>154</v>
      </c>
      <c r="D85" s="55" t="s">
        <v>155</v>
      </c>
      <c r="E85" s="46" t="s">
        <v>50</v>
      </c>
      <c r="F85" s="46"/>
      <c r="G85" s="46"/>
      <c r="H85" s="47">
        <v>95</v>
      </c>
      <c r="I85" s="47" t="s">
        <v>58</v>
      </c>
      <c r="J85" s="48">
        <v>137.9</v>
      </c>
      <c r="K85" s="48">
        <v>164.1</v>
      </c>
      <c r="L85" s="49">
        <f t="shared" si="1"/>
        <v>4154.3754</v>
      </c>
      <c r="M85" s="49">
        <f t="shared" si="1"/>
        <v>4943.6766</v>
      </c>
    </row>
    <row r="86" spans="1:13" s="50" customFormat="1" ht="15.75">
      <c r="A86" s="35"/>
      <c r="B86" s="51"/>
      <c r="C86" s="44" t="s">
        <v>156</v>
      </c>
      <c r="D86" s="57"/>
      <c r="E86" s="46" t="s">
        <v>50</v>
      </c>
      <c r="F86" s="46"/>
      <c r="G86" s="46"/>
      <c r="H86" s="47">
        <v>95</v>
      </c>
      <c r="I86" s="47" t="s">
        <v>102</v>
      </c>
      <c r="J86" s="48">
        <v>144.8</v>
      </c>
      <c r="K86" s="48">
        <v>172.31</v>
      </c>
      <c r="L86" s="49">
        <f t="shared" si="1"/>
        <v>4362.2448</v>
      </c>
      <c r="M86" s="49">
        <f t="shared" si="1"/>
        <v>5191.011060000001</v>
      </c>
    </row>
    <row r="87" spans="1:13" s="50" customFormat="1" ht="15.75">
      <c r="A87" s="35"/>
      <c r="B87" s="36"/>
      <c r="C87" s="44" t="s">
        <v>157</v>
      </c>
      <c r="D87" s="45" t="s">
        <v>158</v>
      </c>
      <c r="E87" s="46" t="s">
        <v>140</v>
      </c>
      <c r="F87" s="46"/>
      <c r="G87" s="46"/>
      <c r="H87" s="47">
        <v>98</v>
      </c>
      <c r="I87" s="47" t="s">
        <v>153</v>
      </c>
      <c r="J87" s="48">
        <v>172.4</v>
      </c>
      <c r="K87" s="48">
        <v>205.16</v>
      </c>
      <c r="L87" s="49">
        <f t="shared" si="1"/>
        <v>5193.722400000001</v>
      </c>
      <c r="M87" s="49">
        <f t="shared" si="1"/>
        <v>6180.65016</v>
      </c>
    </row>
    <row r="88" spans="1:13" s="50" customFormat="1" ht="15.75">
      <c r="A88" s="35"/>
      <c r="B88" s="51"/>
      <c r="C88" s="44" t="s">
        <v>159</v>
      </c>
      <c r="D88" s="57" t="s">
        <v>160</v>
      </c>
      <c r="E88" s="46" t="s">
        <v>140</v>
      </c>
      <c r="F88" s="46"/>
      <c r="G88" s="46"/>
      <c r="H88" s="47">
        <v>100</v>
      </c>
      <c r="I88" s="47" t="s">
        <v>153</v>
      </c>
      <c r="J88" s="48">
        <v>220.6</v>
      </c>
      <c r="K88" s="48">
        <v>262.51</v>
      </c>
      <c r="L88" s="49">
        <f t="shared" si="1"/>
        <v>6645.7956</v>
      </c>
      <c r="M88" s="49">
        <f t="shared" si="1"/>
        <v>7908.37626</v>
      </c>
    </row>
    <row r="89" spans="1:13" s="52" customFormat="1" ht="15.75">
      <c r="A89" s="35"/>
      <c r="B89" s="54" t="s">
        <v>83</v>
      </c>
      <c r="C89" s="44" t="s">
        <v>161</v>
      </c>
      <c r="D89" s="55" t="s">
        <v>162</v>
      </c>
      <c r="E89" s="46" t="s">
        <v>50</v>
      </c>
      <c r="F89" s="43"/>
      <c r="G89" s="46" t="s">
        <v>66</v>
      </c>
      <c r="H89" s="47">
        <v>87</v>
      </c>
      <c r="I89" s="47" t="s">
        <v>58</v>
      </c>
      <c r="J89" s="48">
        <v>112.1</v>
      </c>
      <c r="K89" s="48">
        <v>133.4</v>
      </c>
      <c r="L89" s="49">
        <f t="shared" si="1"/>
        <v>3377.1246</v>
      </c>
      <c r="M89" s="49">
        <f t="shared" si="1"/>
        <v>4018.8084000000003</v>
      </c>
    </row>
    <row r="90" spans="1:13" s="52" customFormat="1" ht="15.75">
      <c r="A90" s="35"/>
      <c r="B90" s="36"/>
      <c r="C90" s="44" t="s">
        <v>163</v>
      </c>
      <c r="D90" s="58"/>
      <c r="E90" s="46" t="s">
        <v>140</v>
      </c>
      <c r="F90" s="46"/>
      <c r="G90" s="46" t="s">
        <v>26</v>
      </c>
      <c r="H90" s="47">
        <v>87</v>
      </c>
      <c r="I90" s="47" t="s">
        <v>102</v>
      </c>
      <c r="J90" s="48">
        <v>122.4</v>
      </c>
      <c r="K90" s="48">
        <v>145.66</v>
      </c>
      <c r="L90" s="49">
        <f t="shared" si="1"/>
        <v>3687.4224000000004</v>
      </c>
      <c r="M90" s="49">
        <f t="shared" si="1"/>
        <v>4388.15316</v>
      </c>
    </row>
    <row r="91" spans="1:13" s="52" customFormat="1" ht="15.75">
      <c r="A91" s="35"/>
      <c r="B91" s="36"/>
      <c r="C91" s="44" t="s">
        <v>164</v>
      </c>
      <c r="D91" s="58"/>
      <c r="E91" s="46" t="s">
        <v>50</v>
      </c>
      <c r="F91" s="46"/>
      <c r="G91" s="46" t="s">
        <v>66</v>
      </c>
      <c r="H91" s="47">
        <v>87</v>
      </c>
      <c r="I91" s="47" t="s">
        <v>102</v>
      </c>
      <c r="J91" s="48">
        <v>122.4</v>
      </c>
      <c r="K91" s="48">
        <v>145.66</v>
      </c>
      <c r="L91" s="49">
        <f t="shared" si="1"/>
        <v>3687.4224000000004</v>
      </c>
      <c r="M91" s="49">
        <f t="shared" si="1"/>
        <v>4388.15316</v>
      </c>
    </row>
    <row r="92" spans="1:13" s="52" customFormat="1" ht="15.75">
      <c r="A92" s="35"/>
      <c r="B92" s="51"/>
      <c r="C92" s="44" t="s">
        <v>165</v>
      </c>
      <c r="D92" s="55" t="s">
        <v>166</v>
      </c>
      <c r="E92" s="46" t="s">
        <v>48</v>
      </c>
      <c r="F92" s="46"/>
      <c r="G92" s="46" t="s">
        <v>26</v>
      </c>
      <c r="H92" s="47">
        <v>91</v>
      </c>
      <c r="I92" s="47" t="s">
        <v>58</v>
      </c>
      <c r="J92" s="48">
        <v>89.6</v>
      </c>
      <c r="K92" s="48">
        <v>106.62</v>
      </c>
      <c r="L92" s="49">
        <f t="shared" si="1"/>
        <v>2699.2896</v>
      </c>
      <c r="M92" s="49">
        <f t="shared" si="1"/>
        <v>3212.0341200000003</v>
      </c>
    </row>
    <row r="93" spans="1:13" s="52" customFormat="1" ht="15.75">
      <c r="A93" s="35"/>
      <c r="B93" s="51"/>
      <c r="C93" s="44" t="s">
        <v>167</v>
      </c>
      <c r="D93" s="58"/>
      <c r="E93" s="46" t="s">
        <v>50</v>
      </c>
      <c r="F93" s="46"/>
      <c r="G93" s="46" t="s">
        <v>72</v>
      </c>
      <c r="H93" s="47">
        <v>91</v>
      </c>
      <c r="I93" s="47" t="s">
        <v>58</v>
      </c>
      <c r="J93" s="48">
        <v>89.6</v>
      </c>
      <c r="K93" s="48">
        <v>106.62</v>
      </c>
      <c r="L93" s="49">
        <f t="shared" si="1"/>
        <v>2699.2896</v>
      </c>
      <c r="M93" s="49">
        <f t="shared" si="1"/>
        <v>3212.0341200000003</v>
      </c>
    </row>
    <row r="94" spans="1:13" s="52" customFormat="1" ht="15.75">
      <c r="A94" s="35"/>
      <c r="B94" s="51"/>
      <c r="C94" s="44" t="s">
        <v>168</v>
      </c>
      <c r="D94" s="58"/>
      <c r="E94" s="46" t="s">
        <v>140</v>
      </c>
      <c r="F94" s="46"/>
      <c r="G94" s="46" t="s">
        <v>26</v>
      </c>
      <c r="H94" s="47">
        <v>91</v>
      </c>
      <c r="I94" s="47" t="s">
        <v>102</v>
      </c>
      <c r="J94" s="48">
        <v>90.5</v>
      </c>
      <c r="K94" s="48">
        <v>107.7</v>
      </c>
      <c r="L94" s="49">
        <f t="shared" si="1"/>
        <v>2726.4030000000002</v>
      </c>
      <c r="M94" s="49">
        <f t="shared" si="1"/>
        <v>3244.5702</v>
      </c>
    </row>
    <row r="95" spans="1:13" s="52" customFormat="1" ht="15.75">
      <c r="A95" s="35"/>
      <c r="B95" s="51"/>
      <c r="C95" s="44" t="s">
        <v>169</v>
      </c>
      <c r="D95" s="58"/>
      <c r="E95" s="46" t="s">
        <v>50</v>
      </c>
      <c r="F95" s="46"/>
      <c r="G95" s="46" t="s">
        <v>72</v>
      </c>
      <c r="H95" s="47">
        <v>91</v>
      </c>
      <c r="I95" s="47" t="s">
        <v>102</v>
      </c>
      <c r="J95" s="48">
        <v>90.5</v>
      </c>
      <c r="K95" s="48">
        <v>107.7</v>
      </c>
      <c r="L95" s="49">
        <f t="shared" si="1"/>
        <v>2726.4030000000002</v>
      </c>
      <c r="M95" s="49">
        <f t="shared" si="1"/>
        <v>3244.5702</v>
      </c>
    </row>
    <row r="96" spans="1:13" s="52" customFormat="1" ht="15.75">
      <c r="A96" s="35"/>
      <c r="B96" s="51"/>
      <c r="C96" s="44" t="s">
        <v>170</v>
      </c>
      <c r="D96" s="58"/>
      <c r="E96" s="46" t="s">
        <v>50</v>
      </c>
      <c r="F96" s="46" t="s">
        <v>98</v>
      </c>
      <c r="G96" s="46" t="s">
        <v>72</v>
      </c>
      <c r="H96" s="47">
        <v>94</v>
      </c>
      <c r="I96" s="47" t="s">
        <v>102</v>
      </c>
      <c r="J96" s="48">
        <v>103.4</v>
      </c>
      <c r="K96" s="48">
        <v>123.05</v>
      </c>
      <c r="L96" s="49">
        <f t="shared" si="1"/>
        <v>3115.0284</v>
      </c>
      <c r="M96" s="49">
        <f t="shared" si="1"/>
        <v>3707.0043</v>
      </c>
    </row>
    <row r="97" spans="1:13" s="52" customFormat="1" ht="15.75">
      <c r="A97" s="35"/>
      <c r="B97" s="51"/>
      <c r="C97" s="44" t="s">
        <v>171</v>
      </c>
      <c r="D97" s="58"/>
      <c r="E97" s="46" t="s">
        <v>140</v>
      </c>
      <c r="F97" s="46"/>
      <c r="G97" s="46" t="s">
        <v>26</v>
      </c>
      <c r="H97" s="47">
        <v>91</v>
      </c>
      <c r="I97" s="47" t="s">
        <v>153</v>
      </c>
      <c r="J97" s="48">
        <v>96.5</v>
      </c>
      <c r="K97" s="48">
        <v>114.84</v>
      </c>
      <c r="L97" s="49">
        <f t="shared" si="1"/>
        <v>2907.159</v>
      </c>
      <c r="M97" s="49">
        <f t="shared" si="1"/>
        <v>3459.66984</v>
      </c>
    </row>
    <row r="98" spans="1:13" s="52" customFormat="1" ht="15.75">
      <c r="A98" s="35"/>
      <c r="B98" s="51"/>
      <c r="C98" s="44" t="s">
        <v>172</v>
      </c>
      <c r="D98" s="58"/>
      <c r="E98" s="46" t="s">
        <v>50</v>
      </c>
      <c r="F98" s="46"/>
      <c r="G98" s="46" t="s">
        <v>72</v>
      </c>
      <c r="H98" s="47">
        <v>91</v>
      </c>
      <c r="I98" s="47" t="s">
        <v>153</v>
      </c>
      <c r="J98" s="48">
        <v>96.5</v>
      </c>
      <c r="K98" s="48">
        <v>114.84</v>
      </c>
      <c r="L98" s="49">
        <f t="shared" si="1"/>
        <v>2907.159</v>
      </c>
      <c r="M98" s="49">
        <f t="shared" si="1"/>
        <v>3459.66984</v>
      </c>
    </row>
    <row r="99" spans="1:13" s="50" customFormat="1" ht="15.75">
      <c r="A99" s="35"/>
      <c r="B99" s="51"/>
      <c r="C99" s="44" t="s">
        <v>173</v>
      </c>
      <c r="D99" s="55" t="s">
        <v>174</v>
      </c>
      <c r="E99" s="46" t="s">
        <v>48</v>
      </c>
      <c r="F99" s="46"/>
      <c r="G99" s="46" t="s">
        <v>26</v>
      </c>
      <c r="H99" s="47">
        <v>93</v>
      </c>
      <c r="I99" s="47" t="s">
        <v>58</v>
      </c>
      <c r="J99" s="48">
        <v>141.4</v>
      </c>
      <c r="K99" s="48">
        <v>168.27</v>
      </c>
      <c r="L99" s="49">
        <f t="shared" si="1"/>
        <v>4259.816400000001</v>
      </c>
      <c r="M99" s="49">
        <f t="shared" si="1"/>
        <v>5069.30202</v>
      </c>
    </row>
    <row r="100" spans="1:13" s="50" customFormat="1" ht="15.75">
      <c r="A100" s="35"/>
      <c r="B100" s="51"/>
      <c r="C100" s="44" t="s">
        <v>175</v>
      </c>
      <c r="D100" s="58"/>
      <c r="E100" s="46" t="s">
        <v>50</v>
      </c>
      <c r="F100" s="46"/>
      <c r="G100" s="46" t="s">
        <v>72</v>
      </c>
      <c r="H100" s="47">
        <v>93</v>
      </c>
      <c r="I100" s="47" t="s">
        <v>58</v>
      </c>
      <c r="J100" s="48">
        <v>141.4</v>
      </c>
      <c r="K100" s="48">
        <v>168.27</v>
      </c>
      <c r="L100" s="49">
        <f t="shared" si="1"/>
        <v>4259.816400000001</v>
      </c>
      <c r="M100" s="49">
        <f t="shared" si="1"/>
        <v>5069.30202</v>
      </c>
    </row>
    <row r="101" spans="1:13" s="50" customFormat="1" ht="15.75">
      <c r="A101" s="35"/>
      <c r="B101" s="51"/>
      <c r="C101" s="44" t="s">
        <v>176</v>
      </c>
      <c r="D101" s="58"/>
      <c r="E101" s="46" t="s">
        <v>50</v>
      </c>
      <c r="F101" s="46" t="s">
        <v>98</v>
      </c>
      <c r="G101" s="46" t="s">
        <v>72</v>
      </c>
      <c r="H101" s="47">
        <v>97</v>
      </c>
      <c r="I101" s="47" t="s">
        <v>58</v>
      </c>
      <c r="J101" s="48">
        <v>146.5</v>
      </c>
      <c r="K101" s="48">
        <v>174.34</v>
      </c>
      <c r="L101" s="49">
        <f t="shared" si="1"/>
        <v>4413.459</v>
      </c>
      <c r="M101" s="49">
        <f t="shared" si="1"/>
        <v>5252.16684</v>
      </c>
    </row>
    <row r="102" spans="1:13" s="52" customFormat="1" ht="15.75">
      <c r="A102" s="35"/>
      <c r="B102" s="51"/>
      <c r="C102" s="44" t="s">
        <v>177</v>
      </c>
      <c r="D102" s="58"/>
      <c r="E102" s="46" t="s">
        <v>140</v>
      </c>
      <c r="F102" s="46"/>
      <c r="G102" s="46" t="s">
        <v>26</v>
      </c>
      <c r="H102" s="47">
        <v>93</v>
      </c>
      <c r="I102" s="47" t="s">
        <v>102</v>
      </c>
      <c r="J102" s="48">
        <v>144.8</v>
      </c>
      <c r="K102" s="48">
        <v>172.31</v>
      </c>
      <c r="L102" s="49">
        <f t="shared" si="1"/>
        <v>4362.2448</v>
      </c>
      <c r="M102" s="49">
        <f t="shared" si="1"/>
        <v>5191.011060000001</v>
      </c>
    </row>
    <row r="103" spans="1:13" s="52" customFormat="1" ht="15.75">
      <c r="A103" s="35"/>
      <c r="B103" s="51"/>
      <c r="C103" s="44" t="s">
        <v>178</v>
      </c>
      <c r="D103" s="58"/>
      <c r="E103" s="46" t="s">
        <v>50</v>
      </c>
      <c r="F103" s="46"/>
      <c r="G103" s="46" t="s">
        <v>72</v>
      </c>
      <c r="H103" s="47">
        <v>93</v>
      </c>
      <c r="I103" s="47" t="s">
        <v>102</v>
      </c>
      <c r="J103" s="48">
        <v>144.8</v>
      </c>
      <c r="K103" s="48">
        <v>172.31</v>
      </c>
      <c r="L103" s="49">
        <f t="shared" si="1"/>
        <v>4362.2448</v>
      </c>
      <c r="M103" s="49">
        <f t="shared" si="1"/>
        <v>5191.011060000001</v>
      </c>
    </row>
    <row r="104" spans="1:13" s="52" customFormat="1" ht="15.75">
      <c r="A104" s="35"/>
      <c r="B104" s="51"/>
      <c r="C104" s="44" t="s">
        <v>179</v>
      </c>
      <c r="D104" s="58"/>
      <c r="E104" s="46" t="s">
        <v>140</v>
      </c>
      <c r="F104" s="46"/>
      <c r="G104" s="46" t="s">
        <v>26</v>
      </c>
      <c r="H104" s="47">
        <v>93</v>
      </c>
      <c r="I104" s="47" t="s">
        <v>153</v>
      </c>
      <c r="J104" s="48">
        <v>149.1</v>
      </c>
      <c r="K104" s="48">
        <v>177.43</v>
      </c>
      <c r="L104" s="49">
        <f t="shared" si="1"/>
        <v>4491.7866</v>
      </c>
      <c r="M104" s="49">
        <f t="shared" si="1"/>
        <v>5345.25618</v>
      </c>
    </row>
    <row r="105" spans="1:13" s="52" customFormat="1" ht="15.75">
      <c r="A105" s="35"/>
      <c r="B105" s="51"/>
      <c r="C105" s="44" t="s">
        <v>180</v>
      </c>
      <c r="D105" s="57"/>
      <c r="E105" s="46" t="s">
        <v>50</v>
      </c>
      <c r="F105" s="46"/>
      <c r="G105" s="46" t="s">
        <v>72</v>
      </c>
      <c r="H105" s="47">
        <v>93</v>
      </c>
      <c r="I105" s="47" t="s">
        <v>153</v>
      </c>
      <c r="J105" s="48">
        <v>149.1</v>
      </c>
      <c r="K105" s="48">
        <v>177.43</v>
      </c>
      <c r="L105" s="49">
        <f t="shared" si="1"/>
        <v>4491.7866</v>
      </c>
      <c r="M105" s="49">
        <f t="shared" si="1"/>
        <v>5345.25618</v>
      </c>
    </row>
    <row r="106" spans="1:13" s="52" customFormat="1" ht="15.75">
      <c r="A106" s="35"/>
      <c r="B106" s="51"/>
      <c r="C106" s="44" t="s">
        <v>181</v>
      </c>
      <c r="D106" s="55" t="s">
        <v>182</v>
      </c>
      <c r="E106" s="46" t="s">
        <v>140</v>
      </c>
      <c r="F106" s="46"/>
      <c r="G106" s="46" t="s">
        <v>26</v>
      </c>
      <c r="H106" s="47">
        <v>95</v>
      </c>
      <c r="I106" s="47" t="s">
        <v>102</v>
      </c>
      <c r="J106" s="48">
        <v>151.7</v>
      </c>
      <c r="K106" s="48">
        <v>180.52</v>
      </c>
      <c r="L106" s="49">
        <f t="shared" si="1"/>
        <v>4570.1142</v>
      </c>
      <c r="M106" s="49">
        <f t="shared" si="1"/>
        <v>5438.345520000001</v>
      </c>
    </row>
    <row r="107" spans="1:13" s="52" customFormat="1" ht="15.75">
      <c r="A107" s="35"/>
      <c r="B107" s="51"/>
      <c r="C107" s="44" t="s">
        <v>183</v>
      </c>
      <c r="D107" s="58"/>
      <c r="E107" s="46" t="s">
        <v>50</v>
      </c>
      <c r="F107" s="46"/>
      <c r="G107" s="46" t="s">
        <v>72</v>
      </c>
      <c r="H107" s="47">
        <v>95</v>
      </c>
      <c r="I107" s="47" t="s">
        <v>102</v>
      </c>
      <c r="J107" s="48">
        <v>151.7</v>
      </c>
      <c r="K107" s="48">
        <v>180.52</v>
      </c>
      <c r="L107" s="49">
        <f t="shared" si="1"/>
        <v>4570.1142</v>
      </c>
      <c r="M107" s="49">
        <f t="shared" si="1"/>
        <v>5438.345520000001</v>
      </c>
    </row>
    <row r="108" spans="1:13" s="52" customFormat="1" ht="15.75">
      <c r="A108" s="35"/>
      <c r="B108" s="51"/>
      <c r="C108" s="44" t="s">
        <v>184</v>
      </c>
      <c r="D108" s="58"/>
      <c r="E108" s="46" t="s">
        <v>140</v>
      </c>
      <c r="F108" s="46"/>
      <c r="G108" s="46" t="s">
        <v>26</v>
      </c>
      <c r="H108" s="47">
        <v>95</v>
      </c>
      <c r="I108" s="47" t="s">
        <v>153</v>
      </c>
      <c r="J108" s="48">
        <v>153.4</v>
      </c>
      <c r="K108" s="48">
        <v>182.55</v>
      </c>
      <c r="L108" s="49">
        <f t="shared" si="1"/>
        <v>4621.3284</v>
      </c>
      <c r="M108" s="49">
        <f t="shared" si="1"/>
        <v>5499.501300000001</v>
      </c>
    </row>
    <row r="109" spans="1:13" s="52" customFormat="1" ht="15.75">
      <c r="A109" s="35"/>
      <c r="B109" s="51"/>
      <c r="C109" s="44" t="s">
        <v>185</v>
      </c>
      <c r="D109" s="58"/>
      <c r="E109" s="46" t="s">
        <v>50</v>
      </c>
      <c r="F109" s="46"/>
      <c r="G109" s="46" t="s">
        <v>72</v>
      </c>
      <c r="H109" s="47">
        <v>95</v>
      </c>
      <c r="I109" s="47" t="s">
        <v>153</v>
      </c>
      <c r="J109" s="48">
        <v>153.4</v>
      </c>
      <c r="K109" s="48">
        <v>182.55</v>
      </c>
      <c r="L109" s="49">
        <f t="shared" si="1"/>
        <v>4621.3284</v>
      </c>
      <c r="M109" s="49">
        <f t="shared" si="1"/>
        <v>5499.501300000001</v>
      </c>
    </row>
    <row r="110" spans="1:13" s="52" customFormat="1" ht="15.75">
      <c r="A110" s="35"/>
      <c r="B110" s="51"/>
      <c r="C110" s="44" t="s">
        <v>186</v>
      </c>
      <c r="D110" s="57"/>
      <c r="E110" s="46" t="s">
        <v>50</v>
      </c>
      <c r="F110" s="46" t="s">
        <v>98</v>
      </c>
      <c r="G110" s="46" t="s">
        <v>72</v>
      </c>
      <c r="H110" s="47">
        <v>99</v>
      </c>
      <c r="I110" s="47" t="s">
        <v>153</v>
      </c>
      <c r="J110" s="48">
        <v>161.1</v>
      </c>
      <c r="K110" s="48">
        <v>191.71</v>
      </c>
      <c r="L110" s="49">
        <f t="shared" si="1"/>
        <v>4853.2986</v>
      </c>
      <c r="M110" s="49">
        <f t="shared" si="1"/>
        <v>5775.45546</v>
      </c>
    </row>
    <row r="111" spans="1:13" s="50" customFormat="1" ht="15.75">
      <c r="A111" s="35"/>
      <c r="B111" s="54" t="s">
        <v>137</v>
      </c>
      <c r="C111" s="44" t="s">
        <v>187</v>
      </c>
      <c r="D111" s="55" t="s">
        <v>188</v>
      </c>
      <c r="E111" s="46" t="s">
        <v>140</v>
      </c>
      <c r="F111" s="46"/>
      <c r="G111" s="46"/>
      <c r="H111" s="47">
        <v>87</v>
      </c>
      <c r="I111" s="47" t="s">
        <v>102</v>
      </c>
      <c r="J111" s="48">
        <v>138.8</v>
      </c>
      <c r="K111" s="48">
        <v>165.17</v>
      </c>
      <c r="L111" s="49">
        <f t="shared" si="1"/>
        <v>4181.4888</v>
      </c>
      <c r="M111" s="49">
        <f t="shared" si="1"/>
        <v>4975.911419999999</v>
      </c>
    </row>
    <row r="112" spans="1:13" s="52" customFormat="1" ht="15.75">
      <c r="A112" s="35"/>
      <c r="B112" s="51"/>
      <c r="C112" s="44" t="s">
        <v>189</v>
      </c>
      <c r="D112" s="57"/>
      <c r="E112" s="46" t="s">
        <v>140</v>
      </c>
      <c r="F112" s="46"/>
      <c r="G112" s="46" t="s">
        <v>26</v>
      </c>
      <c r="H112" s="47">
        <v>87</v>
      </c>
      <c r="I112" s="47" t="s">
        <v>153</v>
      </c>
      <c r="J112" s="48">
        <v>137.9</v>
      </c>
      <c r="K112" s="48">
        <v>164.1</v>
      </c>
      <c r="L112" s="49">
        <f t="shared" si="1"/>
        <v>4154.3754</v>
      </c>
      <c r="M112" s="49">
        <f t="shared" si="1"/>
        <v>4943.6766</v>
      </c>
    </row>
    <row r="113" spans="1:13" s="50" customFormat="1" ht="15.75">
      <c r="A113" s="35"/>
      <c r="B113" s="51"/>
      <c r="C113" s="44" t="s">
        <v>190</v>
      </c>
      <c r="D113" s="55" t="s">
        <v>191</v>
      </c>
      <c r="E113" s="46" t="s">
        <v>140</v>
      </c>
      <c r="F113" s="46"/>
      <c r="G113" s="46"/>
      <c r="H113" s="47">
        <v>92</v>
      </c>
      <c r="I113" s="47" t="s">
        <v>102</v>
      </c>
      <c r="J113" s="48">
        <v>151.7</v>
      </c>
      <c r="K113" s="48">
        <v>180.52</v>
      </c>
      <c r="L113" s="49">
        <f t="shared" si="1"/>
        <v>4570.1142</v>
      </c>
      <c r="M113" s="49">
        <f t="shared" si="1"/>
        <v>5438.345520000001</v>
      </c>
    </row>
    <row r="114" spans="1:13" s="50" customFormat="1" ht="15.75">
      <c r="A114" s="35"/>
      <c r="B114" s="54" t="s">
        <v>143</v>
      </c>
      <c r="C114" s="44" t="s">
        <v>192</v>
      </c>
      <c r="D114" s="45" t="s">
        <v>193</v>
      </c>
      <c r="E114" s="46" t="s">
        <v>140</v>
      </c>
      <c r="F114" s="46" t="s">
        <v>98</v>
      </c>
      <c r="G114" s="46"/>
      <c r="H114" s="47">
        <v>84</v>
      </c>
      <c r="I114" s="47" t="s">
        <v>102</v>
      </c>
      <c r="J114" s="48">
        <v>105.2</v>
      </c>
      <c r="K114" s="48">
        <v>125.19</v>
      </c>
      <c r="L114" s="49">
        <f t="shared" si="1"/>
        <v>3169.2552</v>
      </c>
      <c r="M114" s="49">
        <f t="shared" si="1"/>
        <v>3771.4739400000003</v>
      </c>
    </row>
    <row r="115" spans="1:13" s="50" customFormat="1" ht="15.75">
      <c r="A115" s="35"/>
      <c r="B115" s="51"/>
      <c r="C115" s="44" t="s">
        <v>194</v>
      </c>
      <c r="D115" s="55" t="s">
        <v>195</v>
      </c>
      <c r="E115" s="46" t="s">
        <v>140</v>
      </c>
      <c r="F115" s="46"/>
      <c r="G115" s="46"/>
      <c r="H115" s="47">
        <v>83</v>
      </c>
      <c r="I115" s="47" t="s">
        <v>102</v>
      </c>
      <c r="J115" s="48">
        <v>119</v>
      </c>
      <c r="K115" s="48">
        <v>141.61</v>
      </c>
      <c r="L115" s="49">
        <f t="shared" si="1"/>
        <v>3584.994</v>
      </c>
      <c r="M115" s="49">
        <f t="shared" si="1"/>
        <v>4266.142860000001</v>
      </c>
    </row>
    <row r="116" spans="1:13" s="50" customFormat="1" ht="15.75">
      <c r="A116" s="35"/>
      <c r="B116" s="51"/>
      <c r="C116" s="44" t="s">
        <v>196</v>
      </c>
      <c r="D116" s="57"/>
      <c r="E116" s="46" t="s">
        <v>140</v>
      </c>
      <c r="F116" s="46"/>
      <c r="G116" s="46"/>
      <c r="H116" s="47">
        <v>83</v>
      </c>
      <c r="I116" s="47" t="s">
        <v>153</v>
      </c>
      <c r="J116" s="48">
        <v>119</v>
      </c>
      <c r="K116" s="48">
        <v>141.61</v>
      </c>
      <c r="L116" s="49">
        <f t="shared" si="1"/>
        <v>3584.994</v>
      </c>
      <c r="M116" s="49">
        <f t="shared" si="1"/>
        <v>4266.142860000001</v>
      </c>
    </row>
    <row r="117" spans="1:13" s="50" customFormat="1" ht="15.75">
      <c r="A117" s="35"/>
      <c r="B117" s="43" t="s">
        <v>197</v>
      </c>
      <c r="C117" s="47" t="s">
        <v>198</v>
      </c>
      <c r="D117" s="45" t="s">
        <v>199</v>
      </c>
      <c r="E117" s="46" t="s">
        <v>140</v>
      </c>
      <c r="F117" s="46" t="s">
        <v>98</v>
      </c>
      <c r="G117" s="46"/>
      <c r="H117" s="47">
        <v>86</v>
      </c>
      <c r="I117" s="47" t="s">
        <v>153</v>
      </c>
      <c r="J117" s="48">
        <v>137.9</v>
      </c>
      <c r="K117" s="48">
        <v>164.1</v>
      </c>
      <c r="L117" s="49">
        <f t="shared" si="1"/>
        <v>4154.3754</v>
      </c>
      <c r="M117" s="49">
        <f t="shared" si="1"/>
        <v>4943.6766</v>
      </c>
    </row>
    <row r="118" spans="1:13" s="50" customFormat="1" ht="15.75">
      <c r="A118" s="42" t="s">
        <v>200</v>
      </c>
      <c r="B118" s="54" t="s">
        <v>83</v>
      </c>
      <c r="C118" s="44" t="s">
        <v>201</v>
      </c>
      <c r="D118" s="55" t="s">
        <v>202</v>
      </c>
      <c r="E118" s="46" t="s">
        <v>140</v>
      </c>
      <c r="F118" s="46"/>
      <c r="G118" s="46" t="s">
        <v>26</v>
      </c>
      <c r="H118" s="47">
        <v>97</v>
      </c>
      <c r="I118" s="47" t="s">
        <v>153</v>
      </c>
      <c r="J118" s="48">
        <v>212.1</v>
      </c>
      <c r="K118" s="48">
        <v>252.4</v>
      </c>
      <c r="L118" s="49">
        <f t="shared" si="1"/>
        <v>6389.7246000000005</v>
      </c>
      <c r="M118" s="49">
        <f t="shared" si="1"/>
        <v>7603.8024000000005</v>
      </c>
    </row>
    <row r="119" spans="1:13" s="50" customFormat="1" ht="12.75" customHeight="1">
      <c r="A119" s="56"/>
      <c r="B119" s="61"/>
      <c r="C119" s="44" t="s">
        <v>203</v>
      </c>
      <c r="D119" s="58"/>
      <c r="E119" s="46" t="s">
        <v>50</v>
      </c>
      <c r="F119" s="46"/>
      <c r="G119" s="46" t="s">
        <v>66</v>
      </c>
      <c r="H119" s="47">
        <v>97</v>
      </c>
      <c r="I119" s="47" t="s">
        <v>153</v>
      </c>
      <c r="J119" s="48">
        <v>212.1</v>
      </c>
      <c r="K119" s="48">
        <v>252.4</v>
      </c>
      <c r="L119" s="49">
        <f t="shared" si="1"/>
        <v>6389.7246000000005</v>
      </c>
      <c r="M119" s="49">
        <f t="shared" si="1"/>
        <v>7603.8024000000005</v>
      </c>
    </row>
    <row r="120" spans="1:13" s="50" customFormat="1" ht="12.75" customHeight="1">
      <c r="A120" s="56"/>
      <c r="B120" s="62"/>
      <c r="C120" s="44" t="s">
        <v>204</v>
      </c>
      <c r="D120" s="57"/>
      <c r="E120" s="46" t="s">
        <v>50</v>
      </c>
      <c r="F120" s="46" t="s">
        <v>98</v>
      </c>
      <c r="G120" s="46" t="s">
        <v>66</v>
      </c>
      <c r="H120" s="47">
        <v>101</v>
      </c>
      <c r="I120" s="47" t="s">
        <v>153</v>
      </c>
      <c r="J120" s="48">
        <v>219.8</v>
      </c>
      <c r="K120" s="48">
        <v>261.56</v>
      </c>
      <c r="L120" s="49">
        <f t="shared" si="1"/>
        <v>6621.6948</v>
      </c>
      <c r="M120" s="49">
        <f t="shared" si="1"/>
        <v>7879.756560000001</v>
      </c>
    </row>
    <row r="121" spans="1:13" ht="38.25">
      <c r="A121" s="35"/>
      <c r="B121" s="36"/>
      <c r="C121" s="37" t="s">
        <v>3</v>
      </c>
      <c r="D121" s="38" t="s">
        <v>4</v>
      </c>
      <c r="E121" s="38" t="s">
        <v>5</v>
      </c>
      <c r="F121" s="39" t="s">
        <v>6</v>
      </c>
      <c r="G121" s="38" t="s">
        <v>7</v>
      </c>
      <c r="H121" s="39" t="s">
        <v>8</v>
      </c>
      <c r="I121" s="40" t="s">
        <v>9</v>
      </c>
      <c r="J121" s="39" t="s">
        <v>118</v>
      </c>
      <c r="K121" s="39" t="s">
        <v>119</v>
      </c>
      <c r="L121" s="41" t="s">
        <v>12</v>
      </c>
      <c r="M121" s="41" t="s">
        <v>13</v>
      </c>
    </row>
    <row r="122" spans="1:13" s="50" customFormat="1" ht="15.75">
      <c r="A122" s="35"/>
      <c r="B122" s="54" t="s">
        <v>137</v>
      </c>
      <c r="C122" s="44" t="s">
        <v>205</v>
      </c>
      <c r="D122" s="45" t="s">
        <v>206</v>
      </c>
      <c r="E122" s="46" t="s">
        <v>140</v>
      </c>
      <c r="F122" s="46"/>
      <c r="G122" s="46"/>
      <c r="H122" s="47">
        <v>89</v>
      </c>
      <c r="I122" s="47" t="s">
        <v>207</v>
      </c>
      <c r="J122" s="48">
        <v>177.6</v>
      </c>
      <c r="K122" s="48">
        <v>211.34</v>
      </c>
      <c r="L122" s="49">
        <f t="shared" si="1"/>
        <v>5350.3776</v>
      </c>
      <c r="M122" s="49">
        <f t="shared" si="1"/>
        <v>6366.82884</v>
      </c>
    </row>
    <row r="123" spans="1:13" s="50" customFormat="1" ht="15.75">
      <c r="A123" s="35"/>
      <c r="B123" s="36"/>
      <c r="C123" s="44" t="s">
        <v>208</v>
      </c>
      <c r="D123" s="45" t="s">
        <v>209</v>
      </c>
      <c r="E123" s="46" t="s">
        <v>140</v>
      </c>
      <c r="F123" s="46" t="s">
        <v>98</v>
      </c>
      <c r="G123" s="46"/>
      <c r="H123" s="47">
        <v>95</v>
      </c>
      <c r="I123" s="47" t="s">
        <v>153</v>
      </c>
      <c r="J123" s="48">
        <v>220.5</v>
      </c>
      <c r="K123" s="48">
        <v>262.4</v>
      </c>
      <c r="L123" s="49">
        <f t="shared" si="1"/>
        <v>6642.783</v>
      </c>
      <c r="M123" s="49">
        <f t="shared" si="1"/>
        <v>7905.0624</v>
      </c>
    </row>
    <row r="124" spans="1:13" s="50" customFormat="1" ht="15.75">
      <c r="A124" s="35"/>
      <c r="B124" s="51"/>
      <c r="C124" s="44" t="s">
        <v>210</v>
      </c>
      <c r="D124" s="45" t="s">
        <v>211</v>
      </c>
      <c r="E124" s="46" t="s">
        <v>140</v>
      </c>
      <c r="F124" s="46"/>
      <c r="G124" s="46"/>
      <c r="H124" s="47">
        <v>94</v>
      </c>
      <c r="I124" s="47" t="s">
        <v>153</v>
      </c>
      <c r="J124" s="48">
        <v>209.6</v>
      </c>
      <c r="K124" s="48">
        <v>249.42</v>
      </c>
      <c r="L124" s="49">
        <f t="shared" si="1"/>
        <v>6314.4096</v>
      </c>
      <c r="M124" s="49">
        <f t="shared" si="1"/>
        <v>7514.02692</v>
      </c>
    </row>
    <row r="125" spans="1:13" s="50" customFormat="1" ht="15.75">
      <c r="A125" s="35"/>
      <c r="B125" s="54" t="s">
        <v>143</v>
      </c>
      <c r="C125" s="44" t="s">
        <v>212</v>
      </c>
      <c r="D125" s="45" t="s">
        <v>213</v>
      </c>
      <c r="E125" s="46" t="s">
        <v>140</v>
      </c>
      <c r="F125" s="46" t="s">
        <v>98</v>
      </c>
      <c r="G125" s="46"/>
      <c r="H125" s="47">
        <v>88</v>
      </c>
      <c r="I125" s="47" t="s">
        <v>153</v>
      </c>
      <c r="J125" s="48">
        <v>159.5</v>
      </c>
      <c r="K125" s="48">
        <v>189.81</v>
      </c>
      <c r="L125" s="49">
        <f t="shared" si="1"/>
        <v>4805.097</v>
      </c>
      <c r="M125" s="49">
        <f t="shared" si="1"/>
        <v>5718.216060000001</v>
      </c>
    </row>
    <row r="126" spans="1:13" s="50" customFormat="1" ht="15.75">
      <c r="A126" s="35"/>
      <c r="B126" s="51"/>
      <c r="C126" s="44" t="s">
        <v>214</v>
      </c>
      <c r="D126" s="45" t="s">
        <v>215</v>
      </c>
      <c r="E126" s="46" t="s">
        <v>140</v>
      </c>
      <c r="F126" s="46" t="s">
        <v>98</v>
      </c>
      <c r="G126" s="46"/>
      <c r="H126" s="47">
        <v>91</v>
      </c>
      <c r="I126" s="47" t="s">
        <v>153</v>
      </c>
      <c r="J126" s="48">
        <v>150.9</v>
      </c>
      <c r="K126" s="48">
        <v>179.57</v>
      </c>
      <c r="L126" s="49">
        <f t="shared" si="1"/>
        <v>4546.013400000001</v>
      </c>
      <c r="M126" s="49">
        <f t="shared" si="1"/>
        <v>5409.72582</v>
      </c>
    </row>
    <row r="127" spans="1:13" s="50" customFormat="1" ht="15.75">
      <c r="A127" s="35"/>
      <c r="B127" s="51"/>
      <c r="C127" s="44" t="s">
        <v>216</v>
      </c>
      <c r="D127" s="55" t="s">
        <v>217</v>
      </c>
      <c r="E127" s="46" t="s">
        <v>50</v>
      </c>
      <c r="F127" s="46"/>
      <c r="G127" s="46" t="s">
        <v>66</v>
      </c>
      <c r="H127" s="47">
        <v>91</v>
      </c>
      <c r="I127" s="47" t="s">
        <v>102</v>
      </c>
      <c r="J127" s="48">
        <v>144.5</v>
      </c>
      <c r="K127" s="48">
        <v>171.96</v>
      </c>
      <c r="L127" s="49">
        <f t="shared" si="1"/>
        <v>4353.207</v>
      </c>
      <c r="M127" s="49">
        <f t="shared" si="1"/>
        <v>5180.466960000001</v>
      </c>
    </row>
    <row r="128" spans="1:13" s="52" customFormat="1" ht="15.75">
      <c r="A128" s="35"/>
      <c r="B128" s="51"/>
      <c r="C128" s="47" t="s">
        <v>218</v>
      </c>
      <c r="D128" s="29"/>
      <c r="E128" s="46" t="s">
        <v>140</v>
      </c>
      <c r="F128" s="46" t="s">
        <v>98</v>
      </c>
      <c r="G128" s="46" t="s">
        <v>26</v>
      </c>
      <c r="H128" s="47">
        <v>94</v>
      </c>
      <c r="I128" s="47" t="s">
        <v>102</v>
      </c>
      <c r="J128" s="48">
        <v>151.7</v>
      </c>
      <c r="K128" s="48">
        <v>180.52</v>
      </c>
      <c r="L128" s="49">
        <f t="shared" si="1"/>
        <v>4570.1142</v>
      </c>
      <c r="M128" s="49">
        <f t="shared" si="1"/>
        <v>5438.345520000001</v>
      </c>
    </row>
    <row r="129" spans="1:13" s="52" customFormat="1" ht="15.75">
      <c r="A129" s="35"/>
      <c r="B129" s="51"/>
      <c r="C129" s="47" t="s">
        <v>219</v>
      </c>
      <c r="D129" s="63"/>
      <c r="E129" s="46" t="s">
        <v>50</v>
      </c>
      <c r="F129" s="46" t="s">
        <v>98</v>
      </c>
      <c r="G129" s="46" t="s">
        <v>66</v>
      </c>
      <c r="H129" s="47">
        <v>94</v>
      </c>
      <c r="I129" s="47" t="s">
        <v>102</v>
      </c>
      <c r="J129" s="48">
        <v>151.7</v>
      </c>
      <c r="K129" s="48">
        <v>180.52</v>
      </c>
      <c r="L129" s="49">
        <f t="shared" si="1"/>
        <v>4570.1142</v>
      </c>
      <c r="M129" s="49">
        <f t="shared" si="1"/>
        <v>5438.345520000001</v>
      </c>
    </row>
    <row r="130" spans="1:13" s="29" customFormat="1" ht="15">
      <c r="A130" s="64"/>
      <c r="B130" s="51"/>
      <c r="C130" s="65" t="s">
        <v>220</v>
      </c>
      <c r="D130" s="63"/>
      <c r="E130" s="46" t="s">
        <v>140</v>
      </c>
      <c r="F130" s="46"/>
      <c r="G130" s="46"/>
      <c r="H130" s="47">
        <v>91</v>
      </c>
      <c r="I130" s="47" t="s">
        <v>153</v>
      </c>
      <c r="J130" s="48">
        <v>137.1</v>
      </c>
      <c r="K130" s="48">
        <v>163.15</v>
      </c>
      <c r="L130" s="49">
        <f t="shared" si="1"/>
        <v>4130.2746</v>
      </c>
      <c r="M130" s="49">
        <f t="shared" si="1"/>
        <v>4915.0569000000005</v>
      </c>
    </row>
    <row r="131" spans="1:13" s="29" customFormat="1" ht="15">
      <c r="A131" s="64"/>
      <c r="B131" s="51"/>
      <c r="C131" s="66" t="s">
        <v>221</v>
      </c>
      <c r="D131" s="63"/>
      <c r="E131" s="46" t="s">
        <v>140</v>
      </c>
      <c r="F131" s="46" t="s">
        <v>98</v>
      </c>
      <c r="G131" s="46"/>
      <c r="H131" s="47">
        <v>94</v>
      </c>
      <c r="I131" s="47" t="s">
        <v>153</v>
      </c>
      <c r="J131" s="48">
        <v>138.8</v>
      </c>
      <c r="K131" s="48">
        <v>165.17</v>
      </c>
      <c r="L131" s="49">
        <f t="shared" si="1"/>
        <v>4181.4888</v>
      </c>
      <c r="M131" s="49">
        <f t="shared" si="1"/>
        <v>4975.911419999999</v>
      </c>
    </row>
    <row r="132" spans="1:13" s="29" customFormat="1" ht="15.75">
      <c r="A132" s="35"/>
      <c r="B132" s="51"/>
      <c r="C132" s="44" t="s">
        <v>222</v>
      </c>
      <c r="D132" s="57"/>
      <c r="E132" s="46" t="s">
        <v>140</v>
      </c>
      <c r="F132" s="46"/>
      <c r="G132" s="46"/>
      <c r="H132" s="47">
        <v>91</v>
      </c>
      <c r="I132" s="47" t="s">
        <v>207</v>
      </c>
      <c r="J132" s="48">
        <v>138.8</v>
      </c>
      <c r="K132" s="48">
        <v>165.17</v>
      </c>
      <c r="L132" s="49">
        <f t="shared" si="1"/>
        <v>4181.4888</v>
      </c>
      <c r="M132" s="49">
        <f t="shared" si="1"/>
        <v>4975.911419999999</v>
      </c>
    </row>
    <row r="133" spans="1:13" s="29" customFormat="1" ht="15.75">
      <c r="A133" s="35"/>
      <c r="B133" s="51"/>
      <c r="C133" s="44" t="s">
        <v>223</v>
      </c>
      <c r="D133" s="55" t="s">
        <v>224</v>
      </c>
      <c r="E133" s="46" t="s">
        <v>140</v>
      </c>
      <c r="F133" s="46"/>
      <c r="G133" s="46"/>
      <c r="H133" s="47">
        <v>94</v>
      </c>
      <c r="I133" s="47" t="s">
        <v>207</v>
      </c>
      <c r="J133" s="48">
        <v>149.5</v>
      </c>
      <c r="K133" s="48">
        <v>177.91</v>
      </c>
      <c r="L133" s="49">
        <f t="shared" si="1"/>
        <v>4503.837</v>
      </c>
      <c r="M133" s="49">
        <f t="shared" si="1"/>
        <v>5359.71666</v>
      </c>
    </row>
    <row r="134" spans="1:13" s="29" customFormat="1" ht="15">
      <c r="A134" s="64"/>
      <c r="B134" s="51"/>
      <c r="C134" s="65" t="s">
        <v>225</v>
      </c>
      <c r="D134" s="57"/>
      <c r="E134" s="46" t="s">
        <v>140</v>
      </c>
      <c r="F134" s="46" t="s">
        <v>98</v>
      </c>
      <c r="G134" s="46"/>
      <c r="H134" s="47">
        <v>97</v>
      </c>
      <c r="I134" s="47" t="s">
        <v>207</v>
      </c>
      <c r="J134" s="48">
        <v>149.5</v>
      </c>
      <c r="K134" s="48">
        <v>177.91</v>
      </c>
      <c r="L134" s="49">
        <f t="shared" si="1"/>
        <v>4503.837</v>
      </c>
      <c r="M134" s="49">
        <f t="shared" si="1"/>
        <v>5359.71666</v>
      </c>
    </row>
    <row r="135" spans="1:13" s="29" customFormat="1" ht="15.75">
      <c r="A135" s="35"/>
      <c r="B135" s="51"/>
      <c r="C135" s="44" t="s">
        <v>226</v>
      </c>
      <c r="D135" s="57" t="s">
        <v>227</v>
      </c>
      <c r="E135" s="46" t="s">
        <v>140</v>
      </c>
      <c r="F135" s="46"/>
      <c r="G135" s="47" t="s">
        <v>26</v>
      </c>
      <c r="H135" s="47">
        <v>95</v>
      </c>
      <c r="I135" s="47" t="s">
        <v>207</v>
      </c>
      <c r="J135" s="48">
        <v>218.1</v>
      </c>
      <c r="K135" s="48">
        <v>259.54</v>
      </c>
      <c r="L135" s="49">
        <f t="shared" si="1"/>
        <v>6570.4806</v>
      </c>
      <c r="M135" s="49">
        <f t="shared" si="1"/>
        <v>7818.902040000001</v>
      </c>
    </row>
    <row r="136" spans="1:13" s="29" customFormat="1" ht="15.75">
      <c r="A136" s="35"/>
      <c r="B136" s="54" t="s">
        <v>197</v>
      </c>
      <c r="C136" s="44" t="s">
        <v>228</v>
      </c>
      <c r="D136" s="45" t="s">
        <v>229</v>
      </c>
      <c r="E136" s="46" t="s">
        <v>140</v>
      </c>
      <c r="F136" s="46" t="s">
        <v>98</v>
      </c>
      <c r="G136" s="46"/>
      <c r="H136" s="47">
        <v>84</v>
      </c>
      <c r="I136" s="47" t="s">
        <v>153</v>
      </c>
      <c r="J136" s="48">
        <v>156.9</v>
      </c>
      <c r="K136" s="48">
        <v>186.71</v>
      </c>
      <c r="L136" s="49">
        <f t="shared" si="1"/>
        <v>4726.7694</v>
      </c>
      <c r="M136" s="49">
        <f t="shared" si="1"/>
        <v>5624.82546</v>
      </c>
    </row>
    <row r="137" spans="1:13" s="29" customFormat="1" ht="15">
      <c r="A137" s="64"/>
      <c r="B137" s="36"/>
      <c r="C137" s="45" t="s">
        <v>230</v>
      </c>
      <c r="D137" s="55" t="s">
        <v>231</v>
      </c>
      <c r="E137" s="46" t="s">
        <v>140</v>
      </c>
      <c r="F137" s="46"/>
      <c r="G137" s="46"/>
      <c r="H137" s="47">
        <v>83</v>
      </c>
      <c r="I137" s="47" t="s">
        <v>153</v>
      </c>
      <c r="J137" s="48">
        <v>162.1</v>
      </c>
      <c r="K137" s="48">
        <v>192.9</v>
      </c>
      <c r="L137" s="49">
        <f aca="true" t="shared" si="2" ref="L137:M200">SUM(J137*30.126)</f>
        <v>4883.4246</v>
      </c>
      <c r="M137" s="49">
        <f t="shared" si="2"/>
        <v>5811.3054</v>
      </c>
    </row>
    <row r="138" spans="1:13" s="29" customFormat="1" ht="15.75">
      <c r="A138" s="35"/>
      <c r="B138" s="51"/>
      <c r="C138" s="44" t="s">
        <v>232</v>
      </c>
      <c r="D138" s="57"/>
      <c r="E138" s="46" t="s">
        <v>140</v>
      </c>
      <c r="F138" s="46" t="s">
        <v>98</v>
      </c>
      <c r="G138" s="46"/>
      <c r="H138" s="47">
        <v>87</v>
      </c>
      <c r="I138" s="47" t="s">
        <v>153</v>
      </c>
      <c r="J138" s="48">
        <v>165.5</v>
      </c>
      <c r="K138" s="48">
        <v>196.95</v>
      </c>
      <c r="L138" s="49">
        <f t="shared" si="2"/>
        <v>4985.853</v>
      </c>
      <c r="M138" s="49">
        <f t="shared" si="2"/>
        <v>5933.3157</v>
      </c>
    </row>
    <row r="139" spans="1:13" s="29" customFormat="1" ht="15.75">
      <c r="A139" s="35"/>
      <c r="B139" s="51"/>
      <c r="C139" s="44" t="s">
        <v>233</v>
      </c>
      <c r="D139" s="45" t="s">
        <v>234</v>
      </c>
      <c r="E139" s="46" t="s">
        <v>140</v>
      </c>
      <c r="F139" s="46"/>
      <c r="G139" s="46"/>
      <c r="H139" s="47">
        <v>91</v>
      </c>
      <c r="I139" s="47" t="s">
        <v>207</v>
      </c>
      <c r="J139" s="48">
        <v>206.9</v>
      </c>
      <c r="K139" s="48">
        <v>246.21</v>
      </c>
      <c r="L139" s="49">
        <f t="shared" si="2"/>
        <v>6233.0694</v>
      </c>
      <c r="M139" s="49">
        <f t="shared" si="2"/>
        <v>7417.32246</v>
      </c>
    </row>
    <row r="140" spans="1:13" s="29" customFormat="1" ht="15.75">
      <c r="A140" s="42" t="s">
        <v>235</v>
      </c>
      <c r="B140" s="51" t="s">
        <v>143</v>
      </c>
      <c r="C140" s="44" t="s">
        <v>236</v>
      </c>
      <c r="D140" s="45" t="s">
        <v>237</v>
      </c>
      <c r="E140" s="46" t="s">
        <v>140</v>
      </c>
      <c r="F140" s="46"/>
      <c r="G140" s="47"/>
      <c r="H140" s="47">
        <v>96</v>
      </c>
      <c r="I140" s="47" t="s">
        <v>207</v>
      </c>
      <c r="J140" s="48">
        <v>259.6</v>
      </c>
      <c r="K140" s="48">
        <v>308.92</v>
      </c>
      <c r="L140" s="49">
        <f t="shared" si="2"/>
        <v>7820.709600000001</v>
      </c>
      <c r="M140" s="49">
        <f t="shared" si="2"/>
        <v>9306.523920000001</v>
      </c>
    </row>
    <row r="141" spans="1:13" s="29" customFormat="1" ht="15.75">
      <c r="A141" s="35"/>
      <c r="B141" s="54" t="s">
        <v>197</v>
      </c>
      <c r="C141" s="44" t="s">
        <v>238</v>
      </c>
      <c r="D141" s="45" t="s">
        <v>239</v>
      </c>
      <c r="E141" s="46" t="s">
        <v>140</v>
      </c>
      <c r="F141" s="46" t="s">
        <v>98</v>
      </c>
      <c r="G141" s="46"/>
      <c r="H141" s="47">
        <v>92</v>
      </c>
      <c r="I141" s="47" t="s">
        <v>207</v>
      </c>
      <c r="J141" s="48">
        <v>165.2</v>
      </c>
      <c r="K141" s="48">
        <v>196.59</v>
      </c>
      <c r="L141" s="49">
        <f t="shared" si="2"/>
        <v>4976.8152</v>
      </c>
      <c r="M141" s="49">
        <f t="shared" si="2"/>
        <v>5922.470340000001</v>
      </c>
    </row>
    <row r="142" spans="1:13" s="29" customFormat="1" ht="15.75">
      <c r="A142" s="35"/>
      <c r="B142" s="51"/>
      <c r="C142" s="44" t="s">
        <v>240</v>
      </c>
      <c r="D142" s="45" t="s">
        <v>241</v>
      </c>
      <c r="E142" s="46" t="s">
        <v>140</v>
      </c>
      <c r="F142" s="46" t="s">
        <v>98</v>
      </c>
      <c r="G142" s="46"/>
      <c r="H142" s="47">
        <v>95</v>
      </c>
      <c r="I142" s="47" t="s">
        <v>207</v>
      </c>
      <c r="J142" s="48">
        <v>223.3</v>
      </c>
      <c r="K142" s="48">
        <v>265.73</v>
      </c>
      <c r="L142" s="49">
        <f t="shared" si="2"/>
        <v>6727.135800000001</v>
      </c>
      <c r="M142" s="49">
        <f t="shared" si="2"/>
        <v>8005.381980000001</v>
      </c>
    </row>
    <row r="143" spans="1:13" s="29" customFormat="1" ht="15">
      <c r="A143" s="64"/>
      <c r="B143" s="51"/>
      <c r="C143" s="45" t="s">
        <v>242</v>
      </c>
      <c r="D143" s="55" t="s">
        <v>243</v>
      </c>
      <c r="E143" s="46" t="s">
        <v>140</v>
      </c>
      <c r="F143" s="46" t="s">
        <v>98</v>
      </c>
      <c r="G143" s="46" t="s">
        <v>244</v>
      </c>
      <c r="H143" s="47">
        <v>97</v>
      </c>
      <c r="I143" s="47" t="s">
        <v>207</v>
      </c>
      <c r="J143" s="48">
        <v>256.2</v>
      </c>
      <c r="K143" s="48">
        <v>304.88</v>
      </c>
      <c r="L143" s="49">
        <f t="shared" si="2"/>
        <v>7718.2812</v>
      </c>
      <c r="M143" s="49">
        <f t="shared" si="2"/>
        <v>9184.81488</v>
      </c>
    </row>
    <row r="144" spans="1:13" s="29" customFormat="1" ht="15.75">
      <c r="A144" s="35"/>
      <c r="B144" s="54" t="s">
        <v>245</v>
      </c>
      <c r="C144" s="44" t="s">
        <v>246</v>
      </c>
      <c r="D144" s="45" t="s">
        <v>247</v>
      </c>
      <c r="E144" s="46" t="s">
        <v>140</v>
      </c>
      <c r="F144" s="46" t="s">
        <v>98</v>
      </c>
      <c r="G144" s="46"/>
      <c r="H144" s="47">
        <v>94</v>
      </c>
      <c r="I144" s="47" t="s">
        <v>207</v>
      </c>
      <c r="J144" s="48">
        <v>263</v>
      </c>
      <c r="K144" s="48">
        <v>312.97</v>
      </c>
      <c r="L144" s="49">
        <f t="shared" si="2"/>
        <v>7923.138</v>
      </c>
      <c r="M144" s="49">
        <f t="shared" si="2"/>
        <v>9428.534220000001</v>
      </c>
    </row>
    <row r="145" spans="1:13" s="29" customFormat="1" ht="15.75">
      <c r="A145" s="35"/>
      <c r="B145" s="51"/>
      <c r="C145" s="44" t="s">
        <v>248</v>
      </c>
      <c r="D145" s="45" t="s">
        <v>249</v>
      </c>
      <c r="E145" s="46" t="s">
        <v>140</v>
      </c>
      <c r="F145" s="46"/>
      <c r="G145" s="47" t="s">
        <v>26</v>
      </c>
      <c r="H145" s="47">
        <v>93</v>
      </c>
      <c r="I145" s="47" t="s">
        <v>207</v>
      </c>
      <c r="J145" s="48">
        <v>286.9</v>
      </c>
      <c r="K145" s="48">
        <v>341.41</v>
      </c>
      <c r="L145" s="49">
        <f t="shared" si="2"/>
        <v>8643.1494</v>
      </c>
      <c r="M145" s="49">
        <f t="shared" si="2"/>
        <v>10285.31766</v>
      </c>
    </row>
    <row r="146" spans="1:13" s="29" customFormat="1" ht="15.75">
      <c r="A146" s="42" t="s">
        <v>250</v>
      </c>
      <c r="B146" s="54" t="s">
        <v>245</v>
      </c>
      <c r="C146" s="44" t="s">
        <v>251</v>
      </c>
      <c r="D146" s="45" t="s">
        <v>252</v>
      </c>
      <c r="E146" s="46" t="s">
        <v>140</v>
      </c>
      <c r="F146" s="46" t="s">
        <v>98</v>
      </c>
      <c r="G146" s="46"/>
      <c r="H146" s="47">
        <v>91</v>
      </c>
      <c r="I146" s="47" t="s">
        <v>207</v>
      </c>
      <c r="J146" s="48">
        <v>282.1</v>
      </c>
      <c r="K146" s="48">
        <v>335.7</v>
      </c>
      <c r="L146" s="49">
        <f t="shared" si="2"/>
        <v>8498.544600000001</v>
      </c>
      <c r="M146" s="49">
        <f t="shared" si="2"/>
        <v>10113.2982</v>
      </c>
    </row>
    <row r="147" spans="1:13" s="29" customFormat="1" ht="15.75">
      <c r="A147" s="42" t="s">
        <v>253</v>
      </c>
      <c r="B147" s="54" t="s">
        <v>254</v>
      </c>
      <c r="C147" s="44" t="s">
        <v>255</v>
      </c>
      <c r="D147" s="45" t="s">
        <v>256</v>
      </c>
      <c r="E147" s="46" t="s">
        <v>140</v>
      </c>
      <c r="F147" s="46" t="s">
        <v>98</v>
      </c>
      <c r="G147" s="46"/>
      <c r="H147" s="47">
        <v>85</v>
      </c>
      <c r="I147" s="47" t="s">
        <v>207</v>
      </c>
      <c r="J147" s="48">
        <v>324</v>
      </c>
      <c r="K147" s="48">
        <v>385.56</v>
      </c>
      <c r="L147" s="49">
        <f t="shared" si="2"/>
        <v>9760.824</v>
      </c>
      <c r="M147" s="49">
        <f t="shared" si="2"/>
        <v>11615.380560000001</v>
      </c>
    </row>
    <row r="148" spans="1:13" s="74" customFormat="1" ht="15.75">
      <c r="A148" s="35"/>
      <c r="B148" s="67"/>
      <c r="C148" s="68"/>
      <c r="D148" s="69"/>
      <c r="E148" s="70"/>
      <c r="F148" s="70"/>
      <c r="G148" s="70"/>
      <c r="H148" s="70"/>
      <c r="I148" s="70"/>
      <c r="J148" s="71"/>
      <c r="K148" s="72"/>
      <c r="L148" s="73"/>
      <c r="M148" s="73"/>
    </row>
    <row r="149" spans="1:13" s="29" customFormat="1" ht="12.75">
      <c r="A149" s="75" t="s">
        <v>257</v>
      </c>
      <c r="B149" s="54" t="s">
        <v>27</v>
      </c>
      <c r="C149" s="45" t="s">
        <v>258</v>
      </c>
      <c r="D149" s="45" t="s">
        <v>259</v>
      </c>
      <c r="E149" s="47" t="s">
        <v>260</v>
      </c>
      <c r="F149" s="47"/>
      <c r="G149" s="47"/>
      <c r="H149" s="47">
        <v>88</v>
      </c>
      <c r="I149" s="47" t="s">
        <v>261</v>
      </c>
      <c r="J149" s="48">
        <v>94.7</v>
      </c>
      <c r="K149" s="48">
        <v>112.69</v>
      </c>
      <c r="L149" s="49">
        <f t="shared" si="2"/>
        <v>2852.9322</v>
      </c>
      <c r="M149" s="49">
        <f t="shared" si="2"/>
        <v>3394.89894</v>
      </c>
    </row>
    <row r="150" spans="1:13" s="29" customFormat="1" ht="15.75">
      <c r="A150" s="35"/>
      <c r="B150" s="61"/>
      <c r="C150" s="44" t="s">
        <v>262</v>
      </c>
      <c r="D150" s="45" t="s">
        <v>263</v>
      </c>
      <c r="E150" s="47" t="s">
        <v>260</v>
      </c>
      <c r="F150" s="47"/>
      <c r="G150" s="47"/>
      <c r="H150" s="47">
        <v>95</v>
      </c>
      <c r="I150" s="47" t="s">
        <v>261</v>
      </c>
      <c r="J150" s="48">
        <v>99.5</v>
      </c>
      <c r="K150" s="48">
        <v>118.41</v>
      </c>
      <c r="L150" s="49">
        <f t="shared" si="2"/>
        <v>2997.5370000000003</v>
      </c>
      <c r="M150" s="49">
        <f t="shared" si="2"/>
        <v>3567.21966</v>
      </c>
    </row>
    <row r="151" spans="1:13" s="50" customFormat="1" ht="15.75">
      <c r="A151" s="35"/>
      <c r="B151" s="36"/>
      <c r="C151" s="44" t="s">
        <v>264</v>
      </c>
      <c r="D151" s="45" t="s">
        <v>265</v>
      </c>
      <c r="E151" s="47" t="s">
        <v>260</v>
      </c>
      <c r="F151" s="47"/>
      <c r="G151" s="47"/>
      <c r="H151" s="47">
        <v>98</v>
      </c>
      <c r="I151" s="47" t="s">
        <v>261</v>
      </c>
      <c r="J151" s="48">
        <v>165.1</v>
      </c>
      <c r="K151" s="48">
        <v>196.47</v>
      </c>
      <c r="L151" s="49">
        <f t="shared" si="2"/>
        <v>4973.8026</v>
      </c>
      <c r="M151" s="49">
        <f t="shared" si="2"/>
        <v>5918.85522</v>
      </c>
    </row>
    <row r="152" spans="1:13" ht="15.75">
      <c r="A152" s="35"/>
      <c r="B152" s="36"/>
      <c r="C152" s="76"/>
      <c r="D152" s="77"/>
      <c r="E152" s="78"/>
      <c r="F152" s="78"/>
      <c r="G152" s="78"/>
      <c r="H152" s="78"/>
      <c r="I152" s="78"/>
      <c r="J152" s="71"/>
      <c r="K152" s="79"/>
      <c r="L152" s="80"/>
      <c r="M152" s="80"/>
    </row>
    <row r="153" spans="1:13" s="86" customFormat="1" ht="15.75">
      <c r="A153" s="35"/>
      <c r="B153" s="36"/>
      <c r="C153" s="81" t="s">
        <v>98</v>
      </c>
      <c r="D153" s="82" t="s">
        <v>266</v>
      </c>
      <c r="E153" s="83"/>
      <c r="F153" s="83"/>
      <c r="G153" s="83"/>
      <c r="H153" s="84"/>
      <c r="I153" s="84"/>
      <c r="J153" s="71"/>
      <c r="K153" s="79"/>
      <c r="L153" s="85"/>
      <c r="M153" s="85"/>
    </row>
    <row r="154" spans="1:13" s="86" customFormat="1" ht="15.75">
      <c r="A154" s="35"/>
      <c r="B154" s="36"/>
      <c r="C154" s="81" t="s">
        <v>267</v>
      </c>
      <c r="D154" s="82" t="s">
        <v>268</v>
      </c>
      <c r="E154" s="83"/>
      <c r="F154" s="83"/>
      <c r="G154" s="83"/>
      <c r="H154" s="84"/>
      <c r="I154" s="84"/>
      <c r="J154" s="71"/>
      <c r="K154" s="79"/>
      <c r="L154" s="85"/>
      <c r="M154" s="85"/>
    </row>
    <row r="155" spans="1:13" s="86" customFormat="1" ht="15.75">
      <c r="A155" s="35"/>
      <c r="B155" s="36"/>
      <c r="C155" s="87"/>
      <c r="D155" s="88"/>
      <c r="E155" s="89"/>
      <c r="F155" s="83"/>
      <c r="G155" s="83"/>
      <c r="H155" s="84"/>
      <c r="I155" s="84"/>
      <c r="J155" s="71"/>
      <c r="K155" s="79"/>
      <c r="L155" s="85"/>
      <c r="M155" s="85"/>
    </row>
    <row r="156" spans="2:13" ht="22.5" customHeight="1">
      <c r="B156" s="91"/>
      <c r="C156" s="139" t="s">
        <v>269</v>
      </c>
      <c r="D156" s="139"/>
      <c r="E156" s="139"/>
      <c r="F156" s="139"/>
      <c r="G156" s="139"/>
      <c r="H156" s="139"/>
      <c r="I156" s="139"/>
      <c r="J156" s="139"/>
      <c r="K156" s="139"/>
      <c r="L156" s="85"/>
      <c r="M156" s="85"/>
    </row>
    <row r="157" spans="2:13" ht="22.5" customHeight="1">
      <c r="B157" s="91"/>
      <c r="C157" s="93"/>
      <c r="D157" s="92"/>
      <c r="E157" s="92"/>
      <c r="F157" s="92"/>
      <c r="G157" s="94"/>
      <c r="H157" s="92"/>
      <c r="I157" s="92"/>
      <c r="J157" s="71"/>
      <c r="K157" s="79"/>
      <c r="L157" s="95"/>
      <c r="M157" s="95"/>
    </row>
    <row r="158" spans="1:13" s="50" customFormat="1" ht="38.25">
      <c r="A158" s="35"/>
      <c r="B158" s="36"/>
      <c r="C158" s="37" t="s">
        <v>3</v>
      </c>
      <c r="D158" s="38" t="s">
        <v>4</v>
      </c>
      <c r="E158" s="38" t="s">
        <v>5</v>
      </c>
      <c r="F158" s="39" t="s">
        <v>6</v>
      </c>
      <c r="G158" s="38" t="s">
        <v>7</v>
      </c>
      <c r="H158" s="39" t="s">
        <v>8</v>
      </c>
      <c r="I158" s="40" t="s">
        <v>9</v>
      </c>
      <c r="J158" s="39" t="s">
        <v>118</v>
      </c>
      <c r="K158" s="39" t="s">
        <v>119</v>
      </c>
      <c r="L158" s="41" t="s">
        <v>12</v>
      </c>
      <c r="M158" s="41" t="s">
        <v>13</v>
      </c>
    </row>
    <row r="159" spans="1:13" s="50" customFormat="1" ht="15.75">
      <c r="A159" s="96" t="s">
        <v>86</v>
      </c>
      <c r="B159" s="97"/>
      <c r="C159" s="44" t="s">
        <v>270</v>
      </c>
      <c r="D159" s="98" t="s">
        <v>271</v>
      </c>
      <c r="E159" s="46" t="s">
        <v>272</v>
      </c>
      <c r="F159" s="46"/>
      <c r="G159" s="46"/>
      <c r="H159" s="47">
        <v>104</v>
      </c>
      <c r="I159" s="47" t="s">
        <v>273</v>
      </c>
      <c r="J159" s="48">
        <v>165.7</v>
      </c>
      <c r="K159" s="48">
        <v>197.18</v>
      </c>
      <c r="L159" s="49">
        <f t="shared" si="2"/>
        <v>4991.8782</v>
      </c>
      <c r="M159" s="49">
        <f t="shared" si="2"/>
        <v>5940.244680000001</v>
      </c>
    </row>
    <row r="160" spans="1:13" s="50" customFormat="1" ht="15.75">
      <c r="A160" s="35"/>
      <c r="B160" s="99"/>
      <c r="C160" s="44" t="s">
        <v>274</v>
      </c>
      <c r="D160" s="100"/>
      <c r="E160" s="46" t="s">
        <v>275</v>
      </c>
      <c r="F160" s="46"/>
      <c r="G160" s="46"/>
      <c r="H160" s="47">
        <v>104</v>
      </c>
      <c r="I160" s="47" t="s">
        <v>276</v>
      </c>
      <c r="J160" s="48">
        <v>169.9</v>
      </c>
      <c r="K160" s="48">
        <v>202.18</v>
      </c>
      <c r="L160" s="49">
        <f t="shared" si="2"/>
        <v>5118.4074</v>
      </c>
      <c r="M160" s="49">
        <f t="shared" si="2"/>
        <v>6090.874680000001</v>
      </c>
    </row>
    <row r="161" spans="1:13" s="50" customFormat="1" ht="15.75">
      <c r="A161" s="35"/>
      <c r="B161" s="99"/>
      <c r="C161" s="44" t="s">
        <v>277</v>
      </c>
      <c r="D161" s="98" t="s">
        <v>278</v>
      </c>
      <c r="E161" s="46" t="s">
        <v>275</v>
      </c>
      <c r="F161" s="46"/>
      <c r="G161" s="46"/>
      <c r="H161" s="47">
        <v>109</v>
      </c>
      <c r="I161" s="47" t="s">
        <v>276</v>
      </c>
      <c r="J161" s="48">
        <v>169.9</v>
      </c>
      <c r="K161" s="48">
        <v>202.18</v>
      </c>
      <c r="L161" s="49">
        <f t="shared" si="2"/>
        <v>5118.4074</v>
      </c>
      <c r="M161" s="49">
        <f t="shared" si="2"/>
        <v>6090.874680000001</v>
      </c>
    </row>
    <row r="162" spans="1:13" s="50" customFormat="1" ht="15.75">
      <c r="A162" s="35"/>
      <c r="B162" s="51"/>
      <c r="C162" s="44" t="s">
        <v>279</v>
      </c>
      <c r="D162" s="100"/>
      <c r="E162" s="46" t="s">
        <v>272</v>
      </c>
      <c r="F162" s="46"/>
      <c r="G162" s="46"/>
      <c r="H162" s="47">
        <v>109</v>
      </c>
      <c r="I162" s="47" t="s">
        <v>273</v>
      </c>
      <c r="J162" s="48">
        <v>144.3</v>
      </c>
      <c r="K162" s="48">
        <v>171.72</v>
      </c>
      <c r="L162" s="49">
        <f t="shared" si="2"/>
        <v>4347.1818</v>
      </c>
      <c r="M162" s="49">
        <f t="shared" si="2"/>
        <v>5173.23672</v>
      </c>
    </row>
    <row r="163" spans="1:13" s="50" customFormat="1" ht="15.75">
      <c r="A163" s="101"/>
      <c r="B163" s="102"/>
      <c r="C163" s="44" t="s">
        <v>280</v>
      </c>
      <c r="D163" s="103" t="s">
        <v>281</v>
      </c>
      <c r="E163" s="46" t="s">
        <v>275</v>
      </c>
      <c r="F163" s="46"/>
      <c r="G163" s="46"/>
      <c r="H163" s="47">
        <v>114</v>
      </c>
      <c r="I163" s="47" t="s">
        <v>276</v>
      </c>
      <c r="J163" s="48">
        <v>200.2</v>
      </c>
      <c r="K163" s="48">
        <v>238.24</v>
      </c>
      <c r="L163" s="49">
        <f t="shared" si="2"/>
        <v>6031.2252</v>
      </c>
      <c r="M163" s="49">
        <f t="shared" si="2"/>
        <v>7177.21824</v>
      </c>
    </row>
    <row r="164" spans="1:13" s="50" customFormat="1" ht="15.75">
      <c r="A164" s="35"/>
      <c r="B164" s="99"/>
      <c r="C164" s="44" t="s">
        <v>282</v>
      </c>
      <c r="D164" s="104" t="s">
        <v>283</v>
      </c>
      <c r="E164" s="46" t="s">
        <v>272</v>
      </c>
      <c r="F164" s="46"/>
      <c r="G164" s="46"/>
      <c r="H164" s="47">
        <v>113</v>
      </c>
      <c r="I164" s="47" t="s">
        <v>284</v>
      </c>
      <c r="J164" s="48">
        <v>180.1</v>
      </c>
      <c r="K164" s="48">
        <v>214.32</v>
      </c>
      <c r="L164" s="49">
        <f t="shared" si="2"/>
        <v>5425.6926</v>
      </c>
      <c r="M164" s="49">
        <f t="shared" si="2"/>
        <v>6456.60432</v>
      </c>
    </row>
    <row r="165" spans="1:13" s="50" customFormat="1" ht="15.75">
      <c r="A165" s="35"/>
      <c r="B165" s="99"/>
      <c r="C165" s="44" t="s">
        <v>285</v>
      </c>
      <c r="D165" s="105"/>
      <c r="E165" s="46" t="s">
        <v>275</v>
      </c>
      <c r="F165" s="46"/>
      <c r="G165" s="46"/>
      <c r="H165" s="47">
        <v>113</v>
      </c>
      <c r="I165" s="47" t="s">
        <v>276</v>
      </c>
      <c r="J165" s="48">
        <v>186.2</v>
      </c>
      <c r="K165" s="48">
        <v>221.58</v>
      </c>
      <c r="L165" s="49">
        <f t="shared" si="2"/>
        <v>5609.4612</v>
      </c>
      <c r="M165" s="49">
        <f t="shared" si="2"/>
        <v>6675.31908</v>
      </c>
    </row>
    <row r="166" spans="1:13" s="50" customFormat="1" ht="15.75">
      <c r="A166" s="35"/>
      <c r="B166" s="99"/>
      <c r="C166" s="44" t="s">
        <v>286</v>
      </c>
      <c r="D166" s="104" t="s">
        <v>287</v>
      </c>
      <c r="E166" s="46" t="s">
        <v>272</v>
      </c>
      <c r="F166" s="46"/>
      <c r="G166" s="46"/>
      <c r="H166" s="47">
        <v>108</v>
      </c>
      <c r="I166" s="47" t="s">
        <v>284</v>
      </c>
      <c r="J166" s="48">
        <v>204.5</v>
      </c>
      <c r="K166" s="48">
        <v>243.36</v>
      </c>
      <c r="L166" s="49">
        <f t="shared" si="2"/>
        <v>6160.767</v>
      </c>
      <c r="M166" s="49">
        <f t="shared" si="2"/>
        <v>7331.463360000001</v>
      </c>
    </row>
    <row r="167" spans="1:13" s="50" customFormat="1" ht="15.75">
      <c r="A167" s="35"/>
      <c r="B167" s="99"/>
      <c r="C167" s="44" t="s">
        <v>288</v>
      </c>
      <c r="D167" s="105"/>
      <c r="E167" s="46" t="s">
        <v>275</v>
      </c>
      <c r="F167" s="46"/>
      <c r="G167" s="46"/>
      <c r="H167" s="47">
        <v>108</v>
      </c>
      <c r="I167" s="47" t="s">
        <v>276</v>
      </c>
      <c r="J167" s="48">
        <v>204.3</v>
      </c>
      <c r="K167" s="48">
        <v>243.12</v>
      </c>
      <c r="L167" s="49">
        <f t="shared" si="2"/>
        <v>6154.741800000001</v>
      </c>
      <c r="M167" s="49">
        <f t="shared" si="2"/>
        <v>7324.233120000001</v>
      </c>
    </row>
    <row r="168" spans="1:13" s="50" customFormat="1" ht="15.75">
      <c r="A168" s="35"/>
      <c r="B168" s="99"/>
      <c r="C168" s="44" t="s">
        <v>289</v>
      </c>
      <c r="D168" s="98" t="s">
        <v>290</v>
      </c>
      <c r="E168" s="46" t="s">
        <v>272</v>
      </c>
      <c r="F168" s="46"/>
      <c r="G168" s="46"/>
      <c r="H168" s="47">
        <v>113</v>
      </c>
      <c r="I168" s="47" t="s">
        <v>284</v>
      </c>
      <c r="J168" s="48">
        <v>225.7</v>
      </c>
      <c r="K168" s="48">
        <v>268.58</v>
      </c>
      <c r="L168" s="49">
        <f t="shared" si="2"/>
        <v>6799.4382</v>
      </c>
      <c r="M168" s="49">
        <f t="shared" si="2"/>
        <v>8091.24108</v>
      </c>
    </row>
    <row r="169" spans="1:13" s="50" customFormat="1" ht="15.75">
      <c r="A169" s="35"/>
      <c r="B169" s="99"/>
      <c r="C169" s="44" t="s">
        <v>291</v>
      </c>
      <c r="D169" s="100"/>
      <c r="E169" s="46" t="s">
        <v>275</v>
      </c>
      <c r="F169" s="46"/>
      <c r="G169" s="46"/>
      <c r="H169" s="47">
        <v>113</v>
      </c>
      <c r="I169" s="47" t="s">
        <v>276</v>
      </c>
      <c r="J169" s="48">
        <v>230.4</v>
      </c>
      <c r="K169" s="48">
        <v>274.18</v>
      </c>
      <c r="L169" s="49">
        <f t="shared" si="2"/>
        <v>6941.030400000001</v>
      </c>
      <c r="M169" s="49">
        <f t="shared" si="2"/>
        <v>8259.946680000001</v>
      </c>
    </row>
    <row r="170" spans="1:13" s="50" customFormat="1" ht="15.75">
      <c r="A170" s="96" t="s">
        <v>292</v>
      </c>
      <c r="B170" s="97"/>
      <c r="C170" s="44" t="s">
        <v>293</v>
      </c>
      <c r="D170" s="45" t="s">
        <v>294</v>
      </c>
      <c r="E170" s="46" t="s">
        <v>272</v>
      </c>
      <c r="F170" s="46"/>
      <c r="G170" s="46"/>
      <c r="H170" s="47">
        <v>118</v>
      </c>
      <c r="I170" s="47" t="s">
        <v>284</v>
      </c>
      <c r="J170" s="48">
        <v>239.8</v>
      </c>
      <c r="K170" s="48">
        <v>285.36</v>
      </c>
      <c r="L170" s="49">
        <f t="shared" si="2"/>
        <v>7224.214800000001</v>
      </c>
      <c r="M170" s="49">
        <f t="shared" si="2"/>
        <v>8596.755360000001</v>
      </c>
    </row>
    <row r="171" spans="1:13" s="50" customFormat="1" ht="15.75">
      <c r="A171" s="35"/>
      <c r="B171" s="99"/>
      <c r="C171" s="44" t="s">
        <v>295</v>
      </c>
      <c r="D171" s="45" t="s">
        <v>296</v>
      </c>
      <c r="E171" s="46" t="s">
        <v>272</v>
      </c>
      <c r="F171" s="46"/>
      <c r="G171" s="46"/>
      <c r="H171" s="47">
        <v>123</v>
      </c>
      <c r="I171" s="47" t="s">
        <v>284</v>
      </c>
      <c r="J171" s="48">
        <v>260.9</v>
      </c>
      <c r="K171" s="48">
        <v>310.47</v>
      </c>
      <c r="L171" s="49">
        <f t="shared" si="2"/>
        <v>7859.8733999999995</v>
      </c>
      <c r="M171" s="49">
        <f t="shared" si="2"/>
        <v>9353.21922</v>
      </c>
    </row>
    <row r="172" spans="1:13" s="110" customFormat="1" ht="15.75">
      <c r="A172" s="35"/>
      <c r="B172" s="51"/>
      <c r="C172" s="106"/>
      <c r="D172" s="107"/>
      <c r="E172" s="108"/>
      <c r="F172" s="108"/>
      <c r="G172" s="108"/>
      <c r="H172" s="106"/>
      <c r="I172" s="106"/>
      <c r="J172" s="109"/>
      <c r="K172" s="109"/>
      <c r="L172" s="49">
        <f t="shared" si="2"/>
        <v>0</v>
      </c>
      <c r="M172" s="49">
        <f t="shared" si="2"/>
        <v>0</v>
      </c>
    </row>
    <row r="173" spans="1:13" s="50" customFormat="1" ht="38.25">
      <c r="A173" s="35"/>
      <c r="B173" s="51"/>
      <c r="C173" s="37" t="s">
        <v>3</v>
      </c>
      <c r="D173" s="38" t="s">
        <v>4</v>
      </c>
      <c r="E173" s="38" t="s">
        <v>5</v>
      </c>
      <c r="F173" s="39" t="s">
        <v>6</v>
      </c>
      <c r="G173" s="38" t="s">
        <v>7</v>
      </c>
      <c r="H173" s="39" t="s">
        <v>8</v>
      </c>
      <c r="I173" s="40" t="s">
        <v>9</v>
      </c>
      <c r="J173" s="39" t="s">
        <v>118</v>
      </c>
      <c r="K173" s="39" t="s">
        <v>119</v>
      </c>
      <c r="L173" s="41" t="s">
        <v>12</v>
      </c>
      <c r="M173" s="41" t="s">
        <v>13</v>
      </c>
    </row>
    <row r="174" spans="1:13" s="50" customFormat="1" ht="15.75">
      <c r="A174" s="42" t="s">
        <v>86</v>
      </c>
      <c r="B174" s="43" t="s">
        <v>15</v>
      </c>
      <c r="C174" s="44" t="s">
        <v>297</v>
      </c>
      <c r="D174" s="45" t="s">
        <v>298</v>
      </c>
      <c r="E174" s="46" t="s">
        <v>299</v>
      </c>
      <c r="F174" s="46"/>
      <c r="G174" s="46"/>
      <c r="H174" s="47">
        <v>96</v>
      </c>
      <c r="I174" s="47" t="s">
        <v>19</v>
      </c>
      <c r="J174" s="48">
        <v>110.5</v>
      </c>
      <c r="K174" s="48">
        <v>131.5</v>
      </c>
      <c r="L174" s="49">
        <f t="shared" si="2"/>
        <v>3328.9230000000002</v>
      </c>
      <c r="M174" s="49">
        <f t="shared" si="2"/>
        <v>3961.569</v>
      </c>
    </row>
    <row r="175" spans="1:13" s="50" customFormat="1" ht="15.75">
      <c r="A175" s="35"/>
      <c r="B175" s="43" t="s">
        <v>300</v>
      </c>
      <c r="C175" s="44" t="s">
        <v>301</v>
      </c>
      <c r="D175" s="55" t="s">
        <v>302</v>
      </c>
      <c r="E175" s="46" t="s">
        <v>272</v>
      </c>
      <c r="F175" s="46"/>
      <c r="G175" s="46"/>
      <c r="H175" s="47">
        <v>100</v>
      </c>
      <c r="I175" s="47" t="s">
        <v>273</v>
      </c>
      <c r="J175" s="48">
        <v>135.9</v>
      </c>
      <c r="K175" s="48">
        <v>161.72</v>
      </c>
      <c r="L175" s="49">
        <f t="shared" si="2"/>
        <v>4094.1234000000004</v>
      </c>
      <c r="M175" s="49">
        <f t="shared" si="2"/>
        <v>4871.976720000001</v>
      </c>
    </row>
    <row r="176" spans="1:13" s="50" customFormat="1" ht="15.75">
      <c r="A176" s="35"/>
      <c r="B176" s="99"/>
      <c r="C176" s="44" t="s">
        <v>303</v>
      </c>
      <c r="D176" s="58"/>
      <c r="E176" s="46" t="s">
        <v>275</v>
      </c>
      <c r="F176" s="46"/>
      <c r="G176" s="46"/>
      <c r="H176" s="47">
        <v>100</v>
      </c>
      <c r="I176" s="47" t="s">
        <v>276</v>
      </c>
      <c r="J176" s="48">
        <v>136.3</v>
      </c>
      <c r="K176" s="48">
        <v>162.2</v>
      </c>
      <c r="L176" s="49">
        <f t="shared" si="2"/>
        <v>4106.1738000000005</v>
      </c>
      <c r="M176" s="49">
        <f t="shared" si="2"/>
        <v>4886.4372</v>
      </c>
    </row>
    <row r="177" spans="1:13" s="50" customFormat="1" ht="15.75">
      <c r="A177" s="35"/>
      <c r="B177" s="99"/>
      <c r="C177" s="44" t="s">
        <v>304</v>
      </c>
      <c r="D177" s="58"/>
      <c r="E177" s="46" t="s">
        <v>305</v>
      </c>
      <c r="F177" s="46"/>
      <c r="G177" s="46"/>
      <c r="H177" s="47">
        <v>100</v>
      </c>
      <c r="I177" s="47" t="s">
        <v>19</v>
      </c>
      <c r="J177" s="48">
        <v>118.7</v>
      </c>
      <c r="K177" s="48">
        <v>141.25</v>
      </c>
      <c r="L177" s="49">
        <f t="shared" si="2"/>
        <v>3575.9562</v>
      </c>
      <c r="M177" s="49">
        <f t="shared" si="2"/>
        <v>4255.297500000001</v>
      </c>
    </row>
    <row r="178" spans="1:13" s="29" customFormat="1" ht="15.75">
      <c r="A178" s="35"/>
      <c r="B178" s="99"/>
      <c r="C178" s="44" t="s">
        <v>306</v>
      </c>
      <c r="D178" s="55" t="s">
        <v>307</v>
      </c>
      <c r="E178" s="46" t="s">
        <v>305</v>
      </c>
      <c r="F178" s="46"/>
      <c r="G178" s="46"/>
      <c r="H178" s="47">
        <v>102</v>
      </c>
      <c r="I178" s="47" t="s">
        <v>19</v>
      </c>
      <c r="J178" s="48">
        <v>134</v>
      </c>
      <c r="K178" s="48">
        <v>159.46</v>
      </c>
      <c r="L178" s="49">
        <f t="shared" si="2"/>
        <v>4036.884</v>
      </c>
      <c r="M178" s="49">
        <f t="shared" si="2"/>
        <v>4803.891960000001</v>
      </c>
    </row>
    <row r="179" spans="1:13" s="50" customFormat="1" ht="15.75">
      <c r="A179" s="35"/>
      <c r="B179" s="99"/>
      <c r="C179" s="44" t="s">
        <v>308</v>
      </c>
      <c r="D179" s="55" t="s">
        <v>309</v>
      </c>
      <c r="E179" s="46" t="s">
        <v>272</v>
      </c>
      <c r="F179" s="46"/>
      <c r="G179" s="46"/>
      <c r="H179" s="47">
        <v>104</v>
      </c>
      <c r="I179" s="47" t="s">
        <v>273</v>
      </c>
      <c r="J179" s="48">
        <v>155.2</v>
      </c>
      <c r="K179" s="48">
        <v>184.69</v>
      </c>
      <c r="L179" s="49">
        <f t="shared" si="2"/>
        <v>4675.5552</v>
      </c>
      <c r="M179" s="49">
        <f t="shared" si="2"/>
        <v>5563.97094</v>
      </c>
    </row>
    <row r="180" spans="1:13" s="50" customFormat="1" ht="15.75">
      <c r="A180" s="35"/>
      <c r="B180" s="99"/>
      <c r="C180" s="44" t="s">
        <v>310</v>
      </c>
      <c r="D180" s="58"/>
      <c r="E180" s="46" t="s">
        <v>275</v>
      </c>
      <c r="F180" s="46"/>
      <c r="G180" s="46"/>
      <c r="H180" s="47">
        <v>104</v>
      </c>
      <c r="I180" s="47" t="s">
        <v>276</v>
      </c>
      <c r="J180" s="48">
        <v>161.1</v>
      </c>
      <c r="K180" s="48">
        <v>191.71</v>
      </c>
      <c r="L180" s="49">
        <f t="shared" si="2"/>
        <v>4853.2986</v>
      </c>
      <c r="M180" s="49">
        <f t="shared" si="2"/>
        <v>5775.45546</v>
      </c>
    </row>
    <row r="181" spans="1:13" s="29" customFormat="1" ht="15">
      <c r="A181" s="64"/>
      <c r="B181" s="99"/>
      <c r="C181" s="45" t="s">
        <v>311</v>
      </c>
      <c r="D181" s="58"/>
      <c r="E181" s="46" t="s">
        <v>305</v>
      </c>
      <c r="F181" s="46" t="s">
        <v>98</v>
      </c>
      <c r="G181" s="46"/>
      <c r="H181" s="47">
        <v>108</v>
      </c>
      <c r="I181" s="47" t="s">
        <v>19</v>
      </c>
      <c r="J181" s="48">
        <v>126.8</v>
      </c>
      <c r="K181" s="48">
        <v>150.89</v>
      </c>
      <c r="L181" s="49">
        <f t="shared" si="2"/>
        <v>3819.9768</v>
      </c>
      <c r="M181" s="49">
        <f t="shared" si="2"/>
        <v>4545.71214</v>
      </c>
    </row>
    <row r="182" spans="1:13" s="29" customFormat="1" ht="15.75">
      <c r="A182" s="35"/>
      <c r="B182" s="99"/>
      <c r="C182" s="44" t="s">
        <v>312</v>
      </c>
      <c r="D182" s="57"/>
      <c r="E182" s="46" t="s">
        <v>313</v>
      </c>
      <c r="F182" s="46"/>
      <c r="G182" s="111"/>
      <c r="H182" s="47">
        <v>105</v>
      </c>
      <c r="I182" s="47" t="s">
        <v>58</v>
      </c>
      <c r="J182" s="48">
        <v>130.3</v>
      </c>
      <c r="K182" s="48">
        <v>155.06</v>
      </c>
      <c r="L182" s="49">
        <f t="shared" si="2"/>
        <v>3925.4178000000006</v>
      </c>
      <c r="M182" s="49">
        <f t="shared" si="2"/>
        <v>4671.33756</v>
      </c>
    </row>
    <row r="183" spans="1:13" s="50" customFormat="1" ht="38.25">
      <c r="A183" s="35"/>
      <c r="B183" s="51"/>
      <c r="C183" s="37" t="s">
        <v>3</v>
      </c>
      <c r="D183" s="38" t="s">
        <v>4</v>
      </c>
      <c r="E183" s="38" t="s">
        <v>5</v>
      </c>
      <c r="F183" s="39" t="s">
        <v>6</v>
      </c>
      <c r="G183" s="38" t="s">
        <v>7</v>
      </c>
      <c r="H183" s="39" t="s">
        <v>8</v>
      </c>
      <c r="I183" s="40" t="s">
        <v>9</v>
      </c>
      <c r="J183" s="39" t="s">
        <v>118</v>
      </c>
      <c r="K183" s="39" t="s">
        <v>119</v>
      </c>
      <c r="L183" s="41" t="s">
        <v>12</v>
      </c>
      <c r="M183" s="41" t="s">
        <v>13</v>
      </c>
    </row>
    <row r="184" spans="1:13" s="29" customFormat="1" ht="15.75">
      <c r="A184" s="35"/>
      <c r="B184" s="43" t="s">
        <v>27</v>
      </c>
      <c r="C184" s="44" t="s">
        <v>314</v>
      </c>
      <c r="D184" s="55" t="s">
        <v>315</v>
      </c>
      <c r="E184" s="46" t="s">
        <v>313</v>
      </c>
      <c r="F184" s="46"/>
      <c r="G184" s="46"/>
      <c r="H184" s="47">
        <v>96</v>
      </c>
      <c r="I184" s="47" t="s">
        <v>58</v>
      </c>
      <c r="J184" s="48">
        <v>102.4</v>
      </c>
      <c r="K184" s="48">
        <v>121.86</v>
      </c>
      <c r="L184" s="49">
        <f t="shared" si="2"/>
        <v>3084.9024000000004</v>
      </c>
      <c r="M184" s="49">
        <f t="shared" si="2"/>
        <v>3671.15436</v>
      </c>
    </row>
    <row r="185" spans="1:13" s="29" customFormat="1" ht="15">
      <c r="A185" s="64"/>
      <c r="B185" s="36"/>
      <c r="C185" s="45" t="s">
        <v>316</v>
      </c>
      <c r="D185" s="58"/>
      <c r="E185" s="46" t="s">
        <v>305</v>
      </c>
      <c r="F185" s="46"/>
      <c r="G185" s="46"/>
      <c r="H185" s="47">
        <v>96</v>
      </c>
      <c r="I185" s="47" t="s">
        <v>19</v>
      </c>
      <c r="J185" s="48">
        <v>119.8</v>
      </c>
      <c r="K185" s="48">
        <v>142.56</v>
      </c>
      <c r="L185" s="49">
        <f t="shared" si="2"/>
        <v>3609.0948</v>
      </c>
      <c r="M185" s="49">
        <f t="shared" si="2"/>
        <v>4294.76256</v>
      </c>
    </row>
    <row r="186" spans="1:13" s="29" customFormat="1" ht="15.75">
      <c r="A186" s="35"/>
      <c r="B186" s="99"/>
      <c r="C186" s="44" t="s">
        <v>317</v>
      </c>
      <c r="D186" s="55" t="s">
        <v>318</v>
      </c>
      <c r="E186" s="46" t="s">
        <v>305</v>
      </c>
      <c r="F186" s="46"/>
      <c r="G186" s="46"/>
      <c r="H186" s="47">
        <v>100</v>
      </c>
      <c r="I186" s="47" t="s">
        <v>19</v>
      </c>
      <c r="J186" s="48">
        <v>125.8</v>
      </c>
      <c r="K186" s="48">
        <v>149.7</v>
      </c>
      <c r="L186" s="49">
        <f t="shared" si="2"/>
        <v>3789.8508</v>
      </c>
      <c r="M186" s="49">
        <f t="shared" si="2"/>
        <v>4509.8622</v>
      </c>
    </row>
    <row r="187" spans="1:13" s="29" customFormat="1" ht="15.75">
      <c r="A187" s="35"/>
      <c r="B187" s="112"/>
      <c r="C187" s="44" t="s">
        <v>319</v>
      </c>
      <c r="D187" s="55" t="s">
        <v>320</v>
      </c>
      <c r="E187" s="46" t="s">
        <v>313</v>
      </c>
      <c r="F187" s="46"/>
      <c r="G187" s="46"/>
      <c r="H187" s="47">
        <v>108</v>
      </c>
      <c r="I187" s="47" t="s">
        <v>58</v>
      </c>
      <c r="J187" s="48">
        <v>148.1</v>
      </c>
      <c r="K187" s="48">
        <v>176.24</v>
      </c>
      <c r="L187" s="49">
        <f t="shared" si="2"/>
        <v>4461.6606</v>
      </c>
      <c r="M187" s="49">
        <f t="shared" si="2"/>
        <v>5309.40624</v>
      </c>
    </row>
    <row r="188" spans="1:13" s="29" customFormat="1" ht="15.75">
      <c r="A188" s="28"/>
      <c r="B188" s="62"/>
      <c r="C188" s="44" t="s">
        <v>321</v>
      </c>
      <c r="D188" s="55" t="s">
        <v>322</v>
      </c>
      <c r="E188" s="46" t="s">
        <v>313</v>
      </c>
      <c r="F188" s="46"/>
      <c r="G188" s="46"/>
      <c r="H188" s="47">
        <v>112</v>
      </c>
      <c r="I188" s="47" t="s">
        <v>58</v>
      </c>
      <c r="J188" s="48">
        <v>173.3</v>
      </c>
      <c r="K188" s="48">
        <v>206.23</v>
      </c>
      <c r="L188" s="49">
        <f t="shared" si="2"/>
        <v>5220.835800000001</v>
      </c>
      <c r="M188" s="49">
        <f t="shared" si="2"/>
        <v>6212.88498</v>
      </c>
    </row>
    <row r="189" spans="1:13" s="29" customFormat="1" ht="15.75">
      <c r="A189" s="35"/>
      <c r="B189" s="113"/>
      <c r="C189" s="44" t="s">
        <v>323</v>
      </c>
      <c r="D189" s="57"/>
      <c r="E189" s="46" t="s">
        <v>305</v>
      </c>
      <c r="F189" s="46"/>
      <c r="G189" s="46"/>
      <c r="H189" s="47">
        <v>110</v>
      </c>
      <c r="I189" s="47" t="s">
        <v>19</v>
      </c>
      <c r="J189" s="48">
        <v>167.4</v>
      </c>
      <c r="K189" s="48">
        <v>199.21</v>
      </c>
      <c r="L189" s="49">
        <f t="shared" si="2"/>
        <v>5043.0924</v>
      </c>
      <c r="M189" s="49">
        <f t="shared" si="2"/>
        <v>6001.400460000001</v>
      </c>
    </row>
    <row r="190" spans="1:13" s="29" customFormat="1" ht="15.75">
      <c r="A190" s="35"/>
      <c r="B190" s="43" t="s">
        <v>75</v>
      </c>
      <c r="C190" s="44" t="s">
        <v>324</v>
      </c>
      <c r="D190" s="45" t="s">
        <v>325</v>
      </c>
      <c r="E190" s="46" t="s">
        <v>275</v>
      </c>
      <c r="F190" s="46"/>
      <c r="G190" s="46"/>
      <c r="H190" s="47">
        <v>106</v>
      </c>
      <c r="I190" s="47" t="s">
        <v>276</v>
      </c>
      <c r="J190" s="48">
        <v>236.3</v>
      </c>
      <c r="K190" s="48">
        <v>281.2</v>
      </c>
      <c r="L190" s="49">
        <f t="shared" si="2"/>
        <v>7118.773800000001</v>
      </c>
      <c r="M190" s="49">
        <f t="shared" si="2"/>
        <v>8471.4312</v>
      </c>
    </row>
    <row r="191" spans="1:13" s="29" customFormat="1" ht="15.75">
      <c r="A191" s="42" t="s">
        <v>146</v>
      </c>
      <c r="B191" s="43" t="s">
        <v>326</v>
      </c>
      <c r="C191" s="44" t="s">
        <v>327</v>
      </c>
      <c r="D191" s="55" t="s">
        <v>328</v>
      </c>
      <c r="E191" s="46" t="s">
        <v>272</v>
      </c>
      <c r="F191" s="46"/>
      <c r="G191" s="46"/>
      <c r="H191" s="47">
        <v>120</v>
      </c>
      <c r="I191" s="47" t="s">
        <v>273</v>
      </c>
      <c r="J191" s="48">
        <v>183.4</v>
      </c>
      <c r="K191" s="48">
        <v>218.25</v>
      </c>
      <c r="L191" s="49">
        <f t="shared" si="2"/>
        <v>5525.1084</v>
      </c>
      <c r="M191" s="49">
        <f t="shared" si="2"/>
        <v>6574.9995</v>
      </c>
    </row>
    <row r="192" spans="1:13" s="29" customFormat="1" ht="15.75">
      <c r="A192" s="35"/>
      <c r="B192" s="99"/>
      <c r="C192" s="44" t="s">
        <v>329</v>
      </c>
      <c r="D192" s="57"/>
      <c r="E192" s="46" t="s">
        <v>275</v>
      </c>
      <c r="F192" s="46"/>
      <c r="G192" s="46"/>
      <c r="H192" s="47">
        <v>120</v>
      </c>
      <c r="I192" s="47" t="s">
        <v>276</v>
      </c>
      <c r="J192" s="48">
        <v>188.1</v>
      </c>
      <c r="K192" s="48">
        <v>223.84</v>
      </c>
      <c r="L192" s="49">
        <f t="shared" si="2"/>
        <v>5666.7006</v>
      </c>
      <c r="M192" s="49">
        <f t="shared" si="2"/>
        <v>6743.40384</v>
      </c>
    </row>
    <row r="193" spans="1:13" s="29" customFormat="1" ht="15.75">
      <c r="A193" s="35"/>
      <c r="B193" s="99"/>
      <c r="C193" s="44" t="s">
        <v>330</v>
      </c>
      <c r="D193" s="45" t="s">
        <v>331</v>
      </c>
      <c r="E193" s="46" t="s">
        <v>275</v>
      </c>
      <c r="F193" s="46"/>
      <c r="G193" s="46"/>
      <c r="H193" s="47">
        <v>119</v>
      </c>
      <c r="I193" s="47" t="s">
        <v>276</v>
      </c>
      <c r="J193" s="48">
        <v>217.6</v>
      </c>
      <c r="K193" s="48">
        <v>258.94</v>
      </c>
      <c r="L193" s="49">
        <f t="shared" si="2"/>
        <v>6555.4176</v>
      </c>
      <c r="M193" s="49">
        <f t="shared" si="2"/>
        <v>7800.82644</v>
      </c>
    </row>
    <row r="194" spans="1:13" s="29" customFormat="1" ht="15.75">
      <c r="A194" s="53"/>
      <c r="B194" s="43" t="s">
        <v>15</v>
      </c>
      <c r="C194" s="44" t="s">
        <v>332</v>
      </c>
      <c r="D194" s="45" t="s">
        <v>333</v>
      </c>
      <c r="E194" s="46" t="s">
        <v>299</v>
      </c>
      <c r="F194" s="46" t="s">
        <v>334</v>
      </c>
      <c r="G194" s="46"/>
      <c r="H194" s="47">
        <v>104</v>
      </c>
      <c r="I194" s="47" t="s">
        <v>19</v>
      </c>
      <c r="J194" s="48">
        <v>120.8</v>
      </c>
      <c r="K194" s="48">
        <v>143.75</v>
      </c>
      <c r="L194" s="49">
        <f t="shared" si="2"/>
        <v>3639.2208</v>
      </c>
      <c r="M194" s="49">
        <f t="shared" si="2"/>
        <v>4330.6125</v>
      </c>
    </row>
    <row r="195" spans="1:13" s="29" customFormat="1" ht="15.75">
      <c r="A195" s="35"/>
      <c r="B195" s="43" t="s">
        <v>300</v>
      </c>
      <c r="C195" s="44" t="s">
        <v>335</v>
      </c>
      <c r="D195" s="55" t="s">
        <v>336</v>
      </c>
      <c r="E195" s="46" t="s">
        <v>272</v>
      </c>
      <c r="F195" s="46"/>
      <c r="G195" s="46" t="s">
        <v>26</v>
      </c>
      <c r="H195" s="47">
        <v>110</v>
      </c>
      <c r="I195" s="47" t="s">
        <v>273</v>
      </c>
      <c r="J195" s="48">
        <v>162.1</v>
      </c>
      <c r="K195" s="48">
        <v>192.9</v>
      </c>
      <c r="L195" s="49">
        <f t="shared" si="2"/>
        <v>4883.4246</v>
      </c>
      <c r="M195" s="49">
        <f t="shared" si="2"/>
        <v>5811.3054</v>
      </c>
    </row>
    <row r="196" spans="1:13" s="29" customFormat="1" ht="15.75">
      <c r="A196" s="35"/>
      <c r="B196" s="36"/>
      <c r="C196" s="44" t="s">
        <v>337</v>
      </c>
      <c r="D196" s="58"/>
      <c r="E196" s="46" t="s">
        <v>272</v>
      </c>
      <c r="F196" s="46"/>
      <c r="G196" s="46"/>
      <c r="H196" s="47">
        <v>115</v>
      </c>
      <c r="I196" s="47" t="s">
        <v>273</v>
      </c>
      <c r="J196" s="48">
        <v>163.1</v>
      </c>
      <c r="K196" s="48">
        <v>194.09</v>
      </c>
      <c r="L196" s="49">
        <f t="shared" si="2"/>
        <v>4913.5506</v>
      </c>
      <c r="M196" s="49">
        <f t="shared" si="2"/>
        <v>5847.15534</v>
      </c>
    </row>
    <row r="197" spans="1:13" s="29" customFormat="1" ht="15.75">
      <c r="A197" s="35"/>
      <c r="B197" s="99"/>
      <c r="C197" s="44" t="s">
        <v>338</v>
      </c>
      <c r="D197" s="58"/>
      <c r="E197" s="46" t="s">
        <v>275</v>
      </c>
      <c r="F197" s="46"/>
      <c r="G197" s="46"/>
      <c r="H197" s="47">
        <v>110</v>
      </c>
      <c r="I197" s="47" t="s">
        <v>276</v>
      </c>
      <c r="J197" s="48">
        <v>165.5</v>
      </c>
      <c r="K197" s="48">
        <v>196.95</v>
      </c>
      <c r="L197" s="49">
        <f t="shared" si="2"/>
        <v>4985.853</v>
      </c>
      <c r="M197" s="49">
        <f t="shared" si="2"/>
        <v>5933.3157</v>
      </c>
    </row>
    <row r="198" spans="1:13" s="29" customFormat="1" ht="15.75">
      <c r="A198" s="35"/>
      <c r="B198" s="114"/>
      <c r="C198" s="44" t="s">
        <v>339</v>
      </c>
      <c r="D198" s="57"/>
      <c r="E198" s="46" t="s">
        <v>305</v>
      </c>
      <c r="F198" s="46"/>
      <c r="G198" s="46"/>
      <c r="H198" s="47">
        <v>106</v>
      </c>
      <c r="I198" s="47" t="s">
        <v>19</v>
      </c>
      <c r="J198" s="48">
        <v>150.4</v>
      </c>
      <c r="K198" s="48">
        <v>178.98</v>
      </c>
      <c r="L198" s="49">
        <f t="shared" si="2"/>
        <v>4530.950400000001</v>
      </c>
      <c r="M198" s="49">
        <f t="shared" si="2"/>
        <v>5391.95148</v>
      </c>
    </row>
    <row r="199" spans="1:13" s="29" customFormat="1" ht="15.75">
      <c r="A199" s="35"/>
      <c r="B199" s="99"/>
      <c r="C199" s="44" t="s">
        <v>340</v>
      </c>
      <c r="D199" s="55" t="s">
        <v>341</v>
      </c>
      <c r="E199" s="46" t="s">
        <v>272</v>
      </c>
      <c r="F199" s="46"/>
      <c r="G199" s="46"/>
      <c r="H199" s="47">
        <v>120</v>
      </c>
      <c r="I199" s="47" t="s">
        <v>273</v>
      </c>
      <c r="J199" s="48">
        <v>168.7</v>
      </c>
      <c r="K199" s="48">
        <v>200.75</v>
      </c>
      <c r="L199" s="49">
        <f t="shared" si="2"/>
        <v>5082.2562</v>
      </c>
      <c r="M199" s="49">
        <f t="shared" si="2"/>
        <v>6047.7945</v>
      </c>
    </row>
    <row r="200" spans="1:13" s="29" customFormat="1" ht="15.75">
      <c r="A200" s="35"/>
      <c r="B200" s="99"/>
      <c r="C200" s="44" t="s">
        <v>342</v>
      </c>
      <c r="D200" s="58"/>
      <c r="E200" s="46" t="s">
        <v>275</v>
      </c>
      <c r="F200" s="46"/>
      <c r="G200" s="46"/>
      <c r="H200" s="47">
        <v>120</v>
      </c>
      <c r="I200" s="47" t="s">
        <v>276</v>
      </c>
      <c r="J200" s="48">
        <v>175.8</v>
      </c>
      <c r="K200" s="48">
        <v>209.2</v>
      </c>
      <c r="L200" s="49">
        <f t="shared" si="2"/>
        <v>5296.1508</v>
      </c>
      <c r="M200" s="49">
        <f t="shared" si="2"/>
        <v>6302.3592</v>
      </c>
    </row>
    <row r="201" spans="1:13" s="29" customFormat="1" ht="15.75">
      <c r="A201" s="35"/>
      <c r="C201" s="44" t="s">
        <v>343</v>
      </c>
      <c r="D201" s="57"/>
      <c r="E201" s="46" t="s">
        <v>305</v>
      </c>
      <c r="F201" s="46"/>
      <c r="G201" s="46"/>
      <c r="H201" s="47">
        <v>109</v>
      </c>
      <c r="I201" s="47" t="s">
        <v>19</v>
      </c>
      <c r="J201" s="48">
        <v>177.2</v>
      </c>
      <c r="K201" s="48">
        <v>210.87</v>
      </c>
      <c r="L201" s="49">
        <f aca="true" t="shared" si="3" ref="L201:M264">SUM(J201*30.126)</f>
        <v>5338.3272</v>
      </c>
      <c r="M201" s="49">
        <f t="shared" si="3"/>
        <v>6352.669620000001</v>
      </c>
    </row>
    <row r="202" spans="1:13" s="29" customFormat="1" ht="15.75">
      <c r="A202" s="35"/>
      <c r="B202" s="99"/>
      <c r="C202" s="44" t="s">
        <v>344</v>
      </c>
      <c r="D202" s="55" t="s">
        <v>345</v>
      </c>
      <c r="E202" s="46" t="s">
        <v>272</v>
      </c>
      <c r="F202" s="46"/>
      <c r="G202" s="46"/>
      <c r="H202" s="47">
        <v>120</v>
      </c>
      <c r="I202" s="47" t="s">
        <v>273</v>
      </c>
      <c r="J202" s="48">
        <v>192.8</v>
      </c>
      <c r="K202" s="48">
        <v>229.43</v>
      </c>
      <c r="L202" s="49">
        <f t="shared" si="3"/>
        <v>5808.2928</v>
      </c>
      <c r="M202" s="49">
        <f t="shared" si="3"/>
        <v>6911.808180000001</v>
      </c>
    </row>
    <row r="203" spans="1:13" s="29" customFormat="1" ht="15.75">
      <c r="A203" s="35"/>
      <c r="B203" s="99"/>
      <c r="C203" s="44" t="s">
        <v>346</v>
      </c>
      <c r="D203" s="58"/>
      <c r="E203" s="46" t="s">
        <v>275</v>
      </c>
      <c r="F203" s="46"/>
      <c r="G203" s="46"/>
      <c r="H203" s="47">
        <v>120</v>
      </c>
      <c r="I203" s="47" t="s">
        <v>276</v>
      </c>
      <c r="J203" s="48">
        <v>199.8</v>
      </c>
      <c r="K203" s="48">
        <v>237.76</v>
      </c>
      <c r="L203" s="49">
        <f t="shared" si="3"/>
        <v>6019.174800000001</v>
      </c>
      <c r="M203" s="49">
        <f t="shared" si="3"/>
        <v>7162.75776</v>
      </c>
    </row>
    <row r="204" spans="1:13" s="29" customFormat="1" ht="15.75">
      <c r="A204" s="35"/>
      <c r="B204" s="99"/>
      <c r="C204" s="44" t="s">
        <v>347</v>
      </c>
      <c r="D204" s="57"/>
      <c r="E204" s="46" t="s">
        <v>305</v>
      </c>
      <c r="F204" s="46"/>
      <c r="G204" s="46"/>
      <c r="H204" s="47">
        <v>114</v>
      </c>
      <c r="I204" s="47" t="s">
        <v>19</v>
      </c>
      <c r="J204" s="48">
        <v>199.4</v>
      </c>
      <c r="K204" s="48">
        <v>237.29</v>
      </c>
      <c r="L204" s="49">
        <f t="shared" si="3"/>
        <v>6007.124400000001</v>
      </c>
      <c r="M204" s="49">
        <f t="shared" si="3"/>
        <v>7148.59854</v>
      </c>
    </row>
    <row r="205" spans="1:13" s="29" customFormat="1" ht="15.75">
      <c r="A205" s="35"/>
      <c r="B205" s="99"/>
      <c r="C205" s="44" t="s">
        <v>348</v>
      </c>
      <c r="D205" s="55" t="s">
        <v>349</v>
      </c>
      <c r="E205" s="46" t="s">
        <v>272</v>
      </c>
      <c r="F205" s="46"/>
      <c r="G205" s="46"/>
      <c r="H205" s="47">
        <v>122</v>
      </c>
      <c r="I205" s="47" t="s">
        <v>284</v>
      </c>
      <c r="J205" s="48">
        <v>216.3</v>
      </c>
      <c r="K205" s="48">
        <v>257.4</v>
      </c>
      <c r="L205" s="49">
        <f t="shared" si="3"/>
        <v>6516.2538</v>
      </c>
      <c r="M205" s="49">
        <f t="shared" si="3"/>
        <v>7754.4324</v>
      </c>
    </row>
    <row r="206" spans="1:13" s="29" customFormat="1" ht="15.75">
      <c r="A206" s="35"/>
      <c r="B206" s="99"/>
      <c r="C206" s="44" t="s">
        <v>350</v>
      </c>
      <c r="D206" s="57"/>
      <c r="E206" s="46" t="s">
        <v>275</v>
      </c>
      <c r="F206" s="46"/>
      <c r="G206" s="46"/>
      <c r="H206" s="47">
        <v>122</v>
      </c>
      <c r="I206" s="47" t="s">
        <v>276</v>
      </c>
      <c r="J206" s="48">
        <v>221</v>
      </c>
      <c r="K206" s="48">
        <v>262.99</v>
      </c>
      <c r="L206" s="49">
        <f t="shared" si="3"/>
        <v>6657.8460000000005</v>
      </c>
      <c r="M206" s="49">
        <f t="shared" si="3"/>
        <v>7922.836740000001</v>
      </c>
    </row>
    <row r="207" spans="1:13" s="29" customFormat="1" ht="15.75">
      <c r="A207" s="35"/>
      <c r="B207" s="99"/>
      <c r="C207" s="44" t="s">
        <v>351</v>
      </c>
      <c r="D207" s="45" t="s">
        <v>352</v>
      </c>
      <c r="E207" s="46" t="s">
        <v>272</v>
      </c>
      <c r="F207" s="46"/>
      <c r="G207" s="46"/>
      <c r="H207" s="47">
        <v>123</v>
      </c>
      <c r="I207" s="47" t="s">
        <v>284</v>
      </c>
      <c r="J207" s="48">
        <v>243.7</v>
      </c>
      <c r="K207" s="48">
        <v>290</v>
      </c>
      <c r="L207" s="49">
        <f t="shared" si="3"/>
        <v>7341.7062</v>
      </c>
      <c r="M207" s="49">
        <f t="shared" si="3"/>
        <v>8736.54</v>
      </c>
    </row>
    <row r="208" spans="1:13" s="29" customFormat="1" ht="15.75">
      <c r="A208" s="35"/>
      <c r="B208" s="43" t="s">
        <v>27</v>
      </c>
      <c r="C208" s="44" t="s">
        <v>353</v>
      </c>
      <c r="D208" s="55" t="s">
        <v>354</v>
      </c>
      <c r="E208" s="46" t="s">
        <v>272</v>
      </c>
      <c r="F208" s="46"/>
      <c r="G208" s="46"/>
      <c r="H208" s="47">
        <v>100</v>
      </c>
      <c r="I208" s="47" t="s">
        <v>284</v>
      </c>
      <c r="J208" s="48">
        <v>166.9</v>
      </c>
      <c r="K208" s="48">
        <v>198.61</v>
      </c>
      <c r="L208" s="49">
        <f t="shared" si="3"/>
        <v>5028.0294</v>
      </c>
      <c r="M208" s="49">
        <f t="shared" si="3"/>
        <v>5983.324860000001</v>
      </c>
    </row>
    <row r="209" spans="1:13" s="29" customFormat="1" ht="15.75">
      <c r="A209" s="53"/>
      <c r="B209" s="99"/>
      <c r="C209" s="44" t="s">
        <v>355</v>
      </c>
      <c r="D209" s="57"/>
      <c r="E209" s="46" t="s">
        <v>313</v>
      </c>
      <c r="F209" s="46"/>
      <c r="G209" s="46"/>
      <c r="H209" s="47">
        <v>100</v>
      </c>
      <c r="I209" s="47" t="s">
        <v>58</v>
      </c>
      <c r="J209" s="48">
        <v>132.7</v>
      </c>
      <c r="K209" s="48">
        <v>157.91</v>
      </c>
      <c r="L209" s="49">
        <f t="shared" si="3"/>
        <v>3997.7201999999997</v>
      </c>
      <c r="M209" s="49">
        <f t="shared" si="3"/>
        <v>4757.1966600000005</v>
      </c>
    </row>
    <row r="210" spans="1:13" s="29" customFormat="1" ht="15.75">
      <c r="A210" s="35"/>
      <c r="B210" s="99"/>
      <c r="C210" s="44" t="s">
        <v>356</v>
      </c>
      <c r="D210" s="55" t="s">
        <v>357</v>
      </c>
      <c r="E210" s="46" t="s">
        <v>272</v>
      </c>
      <c r="F210" s="46"/>
      <c r="G210" s="46"/>
      <c r="H210" s="47">
        <v>102</v>
      </c>
      <c r="I210" s="47" t="s">
        <v>284</v>
      </c>
      <c r="J210" s="48">
        <v>170.4</v>
      </c>
      <c r="K210" s="48">
        <v>202.78</v>
      </c>
      <c r="L210" s="49">
        <f t="shared" si="3"/>
        <v>5133.4704</v>
      </c>
      <c r="M210" s="49">
        <f t="shared" si="3"/>
        <v>6108.95028</v>
      </c>
    </row>
    <row r="211" spans="1:13" s="29" customFormat="1" ht="15.75">
      <c r="A211" s="35"/>
      <c r="B211" s="99"/>
      <c r="C211" s="44" t="s">
        <v>358</v>
      </c>
      <c r="D211" s="57"/>
      <c r="E211" s="46" t="s">
        <v>313</v>
      </c>
      <c r="F211" s="46"/>
      <c r="G211" s="46"/>
      <c r="H211" s="47">
        <v>102</v>
      </c>
      <c r="I211" s="47" t="s">
        <v>58</v>
      </c>
      <c r="J211" s="48">
        <v>157.5</v>
      </c>
      <c r="K211" s="48">
        <v>187.43</v>
      </c>
      <c r="L211" s="49">
        <f t="shared" si="3"/>
        <v>4744.845</v>
      </c>
      <c r="M211" s="49">
        <f t="shared" si="3"/>
        <v>5646.5161800000005</v>
      </c>
    </row>
    <row r="212" spans="1:13" s="29" customFormat="1" ht="15.75">
      <c r="A212" s="35"/>
      <c r="B212" s="114"/>
      <c r="C212" s="44" t="s">
        <v>359</v>
      </c>
      <c r="D212" s="55" t="s">
        <v>360</v>
      </c>
      <c r="E212" s="46" t="s">
        <v>272</v>
      </c>
      <c r="F212" s="46"/>
      <c r="G212" s="46"/>
      <c r="H212" s="47">
        <v>104</v>
      </c>
      <c r="I212" s="47" t="s">
        <v>273</v>
      </c>
      <c r="J212" s="48">
        <v>160.6</v>
      </c>
      <c r="K212" s="48">
        <v>191.11</v>
      </c>
      <c r="L212" s="49">
        <f t="shared" si="3"/>
        <v>4838.2356</v>
      </c>
      <c r="M212" s="49">
        <f t="shared" si="3"/>
        <v>5757.379860000001</v>
      </c>
    </row>
    <row r="213" spans="1:13" s="29" customFormat="1" ht="15.75">
      <c r="A213" s="35"/>
      <c r="B213" s="99"/>
      <c r="C213" s="44" t="s">
        <v>361</v>
      </c>
      <c r="D213" s="58"/>
      <c r="E213" s="46" t="s">
        <v>275</v>
      </c>
      <c r="F213" s="46"/>
      <c r="G213" s="46"/>
      <c r="H213" s="47">
        <v>104</v>
      </c>
      <c r="I213" s="47" t="s">
        <v>276</v>
      </c>
      <c r="J213" s="48">
        <v>172.2</v>
      </c>
      <c r="K213" s="48">
        <v>204.92</v>
      </c>
      <c r="L213" s="49">
        <f t="shared" si="3"/>
        <v>5187.6972</v>
      </c>
      <c r="M213" s="49">
        <f t="shared" si="3"/>
        <v>6173.41992</v>
      </c>
    </row>
    <row r="214" spans="1:13" s="29" customFormat="1" ht="15.75">
      <c r="A214" s="35"/>
      <c r="B214" s="99"/>
      <c r="C214" s="44" t="s">
        <v>362</v>
      </c>
      <c r="D214" s="58"/>
      <c r="E214" s="46" t="s">
        <v>313</v>
      </c>
      <c r="F214" s="46"/>
      <c r="G214" s="46"/>
      <c r="H214" s="47">
        <v>105</v>
      </c>
      <c r="I214" s="47" t="s">
        <v>58</v>
      </c>
      <c r="J214" s="48">
        <v>135</v>
      </c>
      <c r="K214" s="48">
        <v>160.65</v>
      </c>
      <c r="L214" s="49">
        <f t="shared" si="3"/>
        <v>4067.01</v>
      </c>
      <c r="M214" s="49">
        <f t="shared" si="3"/>
        <v>4839.7419</v>
      </c>
    </row>
    <row r="215" spans="1:13" s="29" customFormat="1" ht="15.75">
      <c r="A215" s="35"/>
      <c r="B215" s="99"/>
      <c r="C215" s="44" t="s">
        <v>363</v>
      </c>
      <c r="D215" s="57"/>
      <c r="E215" s="46" t="s">
        <v>305</v>
      </c>
      <c r="F215" s="46"/>
      <c r="G215" s="46"/>
      <c r="H215" s="47">
        <v>104</v>
      </c>
      <c r="I215" s="47" t="s">
        <v>19</v>
      </c>
      <c r="J215" s="48">
        <v>158.3</v>
      </c>
      <c r="K215" s="48">
        <v>188.38</v>
      </c>
      <c r="L215" s="49">
        <f t="shared" si="3"/>
        <v>4768.9458</v>
      </c>
      <c r="M215" s="49">
        <f t="shared" si="3"/>
        <v>5675.13588</v>
      </c>
    </row>
    <row r="216" spans="1:13" s="29" customFormat="1" ht="15.75">
      <c r="A216" s="35"/>
      <c r="B216" s="99"/>
      <c r="C216" s="44" t="s">
        <v>364</v>
      </c>
      <c r="D216" s="55" t="s">
        <v>365</v>
      </c>
      <c r="E216" s="46" t="s">
        <v>272</v>
      </c>
      <c r="F216" s="46"/>
      <c r="G216" s="46"/>
      <c r="H216" s="47">
        <v>113</v>
      </c>
      <c r="I216" s="47" t="s">
        <v>273</v>
      </c>
      <c r="J216" s="48">
        <v>183.4</v>
      </c>
      <c r="K216" s="48">
        <v>218.25</v>
      </c>
      <c r="L216" s="49">
        <f t="shared" si="3"/>
        <v>5525.1084</v>
      </c>
      <c r="M216" s="49">
        <f t="shared" si="3"/>
        <v>6574.9995</v>
      </c>
    </row>
    <row r="217" spans="1:13" s="29" customFormat="1" ht="15.75">
      <c r="A217" s="35"/>
      <c r="B217" s="99"/>
      <c r="C217" s="44" t="s">
        <v>366</v>
      </c>
      <c r="D217" s="58"/>
      <c r="E217" s="46" t="s">
        <v>313</v>
      </c>
      <c r="F217" s="46"/>
      <c r="G217" s="46"/>
      <c r="H217" s="47">
        <v>107</v>
      </c>
      <c r="I217" s="47" t="s">
        <v>58</v>
      </c>
      <c r="J217" s="48">
        <v>150.4</v>
      </c>
      <c r="K217" s="48">
        <v>178.98</v>
      </c>
      <c r="L217" s="49">
        <f t="shared" si="3"/>
        <v>4530.950400000001</v>
      </c>
      <c r="M217" s="49">
        <f t="shared" si="3"/>
        <v>5391.95148</v>
      </c>
    </row>
    <row r="218" spans="1:13" s="29" customFormat="1" ht="15.75">
      <c r="A218" s="35"/>
      <c r="B218" s="99"/>
      <c r="C218" s="44" t="s">
        <v>367</v>
      </c>
      <c r="D218" s="57"/>
      <c r="E218" s="46" t="s">
        <v>305</v>
      </c>
      <c r="F218" s="46"/>
      <c r="G218" s="46"/>
      <c r="H218" s="47">
        <v>106</v>
      </c>
      <c r="I218" s="47" t="s">
        <v>19</v>
      </c>
      <c r="J218" s="48">
        <v>155.9</v>
      </c>
      <c r="K218" s="48">
        <v>185.52</v>
      </c>
      <c r="L218" s="49">
        <f t="shared" si="3"/>
        <v>4696.6434</v>
      </c>
      <c r="M218" s="49">
        <f t="shared" si="3"/>
        <v>5588.975520000001</v>
      </c>
    </row>
    <row r="219" spans="1:13" s="29" customFormat="1" ht="15.75">
      <c r="A219" s="35"/>
      <c r="B219" s="99"/>
      <c r="C219" s="44" t="s">
        <v>368</v>
      </c>
      <c r="D219" s="55" t="s">
        <v>369</v>
      </c>
      <c r="E219" s="46" t="s">
        <v>272</v>
      </c>
      <c r="F219" s="46"/>
      <c r="G219" s="46"/>
      <c r="H219" s="47">
        <v>115</v>
      </c>
      <c r="I219" s="47" t="s">
        <v>273</v>
      </c>
      <c r="J219" s="48">
        <v>197.5</v>
      </c>
      <c r="K219" s="48">
        <v>235.03</v>
      </c>
      <c r="L219" s="49">
        <f t="shared" si="3"/>
        <v>5949.885</v>
      </c>
      <c r="M219" s="49">
        <f t="shared" si="3"/>
        <v>7080.51378</v>
      </c>
    </row>
    <row r="220" spans="1:13" s="29" customFormat="1" ht="15.75">
      <c r="A220" s="35"/>
      <c r="B220" s="99"/>
      <c r="C220" s="44" t="s">
        <v>370</v>
      </c>
      <c r="D220" s="58"/>
      <c r="E220" s="46" t="s">
        <v>275</v>
      </c>
      <c r="F220" s="46"/>
      <c r="G220" s="46"/>
      <c r="H220" s="47">
        <v>115</v>
      </c>
      <c r="I220" s="47" t="s">
        <v>276</v>
      </c>
      <c r="J220" s="48">
        <v>210.7</v>
      </c>
      <c r="K220" s="48">
        <v>250.73</v>
      </c>
      <c r="L220" s="49">
        <f t="shared" si="3"/>
        <v>6347.5482</v>
      </c>
      <c r="M220" s="49">
        <f t="shared" si="3"/>
        <v>7553.49198</v>
      </c>
    </row>
    <row r="221" spans="1:13" s="29" customFormat="1" ht="15.75">
      <c r="A221" s="35"/>
      <c r="B221" s="99"/>
      <c r="C221" s="44" t="s">
        <v>371</v>
      </c>
      <c r="D221" s="57"/>
      <c r="E221" s="46" t="s">
        <v>305</v>
      </c>
      <c r="F221" s="46"/>
      <c r="G221" s="46"/>
      <c r="H221" s="47">
        <v>109</v>
      </c>
      <c r="I221" s="47" t="s">
        <v>19</v>
      </c>
      <c r="J221" s="48">
        <v>185.7</v>
      </c>
      <c r="K221" s="48">
        <v>220.98</v>
      </c>
      <c r="L221" s="49">
        <f t="shared" si="3"/>
        <v>5594.3982</v>
      </c>
      <c r="M221" s="49">
        <f t="shared" si="3"/>
        <v>6657.24348</v>
      </c>
    </row>
    <row r="222" spans="1:13" s="29" customFormat="1" ht="15.75">
      <c r="A222" s="35"/>
      <c r="B222" s="99"/>
      <c r="C222" s="44" t="s">
        <v>372</v>
      </c>
      <c r="D222" s="55" t="s">
        <v>373</v>
      </c>
      <c r="E222" s="46" t="s">
        <v>272</v>
      </c>
      <c r="F222" s="46"/>
      <c r="G222" s="46"/>
      <c r="H222" s="47">
        <v>117</v>
      </c>
      <c r="I222" s="47" t="s">
        <v>273</v>
      </c>
      <c r="J222" s="48">
        <v>197.8</v>
      </c>
      <c r="K222" s="48">
        <v>235.38</v>
      </c>
      <c r="L222" s="49">
        <f t="shared" si="3"/>
        <v>5958.9228</v>
      </c>
      <c r="M222" s="49">
        <f t="shared" si="3"/>
        <v>7091.05788</v>
      </c>
    </row>
    <row r="223" spans="1:13" s="29" customFormat="1" ht="15.75">
      <c r="A223" s="35"/>
      <c r="B223" s="99"/>
      <c r="C223" s="44" t="s">
        <v>374</v>
      </c>
      <c r="D223" s="58"/>
      <c r="E223" s="46" t="s">
        <v>313</v>
      </c>
      <c r="F223" s="46"/>
      <c r="G223" s="46"/>
      <c r="H223" s="47">
        <v>112</v>
      </c>
      <c r="I223" s="47" t="s">
        <v>58</v>
      </c>
      <c r="J223" s="48">
        <v>165.2</v>
      </c>
      <c r="K223" s="48">
        <v>196.59</v>
      </c>
      <c r="L223" s="49">
        <f t="shared" si="3"/>
        <v>4976.8152</v>
      </c>
      <c r="M223" s="49">
        <f t="shared" si="3"/>
        <v>5922.470340000001</v>
      </c>
    </row>
    <row r="224" spans="1:13" s="29" customFormat="1" ht="15.75">
      <c r="A224" s="35"/>
      <c r="B224" s="99"/>
      <c r="C224" s="44" t="s">
        <v>375</v>
      </c>
      <c r="D224" s="57"/>
      <c r="E224" s="46" t="s">
        <v>305</v>
      </c>
      <c r="F224" s="46"/>
      <c r="G224" s="46"/>
      <c r="H224" s="47">
        <v>112</v>
      </c>
      <c r="I224" s="47" t="s">
        <v>19</v>
      </c>
      <c r="J224" s="48">
        <v>183.4</v>
      </c>
      <c r="K224" s="48">
        <v>218.25</v>
      </c>
      <c r="L224" s="49">
        <f t="shared" si="3"/>
        <v>5525.1084</v>
      </c>
      <c r="M224" s="49">
        <f t="shared" si="3"/>
        <v>6574.9995</v>
      </c>
    </row>
    <row r="225" spans="1:13" s="29" customFormat="1" ht="15.75">
      <c r="A225" s="35"/>
      <c r="B225" s="99"/>
      <c r="C225" s="44" t="s">
        <v>376</v>
      </c>
      <c r="D225" s="55" t="s">
        <v>377</v>
      </c>
      <c r="E225" s="46" t="s">
        <v>272</v>
      </c>
      <c r="F225" s="46"/>
      <c r="G225" s="46"/>
      <c r="H225" s="47">
        <v>119</v>
      </c>
      <c r="I225" s="47" t="s">
        <v>273</v>
      </c>
      <c r="J225" s="48">
        <v>223.3</v>
      </c>
      <c r="K225" s="48">
        <v>265.73</v>
      </c>
      <c r="L225" s="49">
        <f t="shared" si="3"/>
        <v>6727.135800000001</v>
      </c>
      <c r="M225" s="49">
        <f t="shared" si="3"/>
        <v>8005.381980000001</v>
      </c>
    </row>
    <row r="226" spans="1:13" s="29" customFormat="1" ht="15.75">
      <c r="A226" s="35"/>
      <c r="B226" s="99"/>
      <c r="C226" s="44" t="s">
        <v>378</v>
      </c>
      <c r="D226" s="57"/>
      <c r="E226" s="46" t="s">
        <v>313</v>
      </c>
      <c r="F226" s="46"/>
      <c r="G226" s="46"/>
      <c r="H226" s="47">
        <v>114</v>
      </c>
      <c r="I226" s="47" t="s">
        <v>58</v>
      </c>
      <c r="J226" s="48">
        <v>172.2</v>
      </c>
      <c r="K226" s="48">
        <v>204.92</v>
      </c>
      <c r="L226" s="49">
        <f t="shared" si="3"/>
        <v>5187.6972</v>
      </c>
      <c r="M226" s="49">
        <f t="shared" si="3"/>
        <v>6173.41992</v>
      </c>
    </row>
    <row r="227" spans="1:13" s="29" customFormat="1" ht="15.75">
      <c r="A227" s="35"/>
      <c r="B227" s="99"/>
      <c r="C227" s="44" t="s">
        <v>379</v>
      </c>
      <c r="D227" s="45" t="s">
        <v>380</v>
      </c>
      <c r="E227" s="46" t="s">
        <v>275</v>
      </c>
      <c r="F227" s="46"/>
      <c r="G227" s="46"/>
      <c r="H227" s="47">
        <v>118</v>
      </c>
      <c r="I227" s="47" t="s">
        <v>276</v>
      </c>
      <c r="J227" s="48">
        <v>268.3</v>
      </c>
      <c r="K227" s="48">
        <v>319.28</v>
      </c>
      <c r="L227" s="49">
        <f t="shared" si="3"/>
        <v>8082.805800000001</v>
      </c>
      <c r="M227" s="49">
        <f t="shared" si="3"/>
        <v>9618.62928</v>
      </c>
    </row>
    <row r="228" spans="1:13" s="29" customFormat="1" ht="15.75">
      <c r="A228" s="35"/>
      <c r="B228" s="43" t="s">
        <v>38</v>
      </c>
      <c r="C228" s="44" t="s">
        <v>381</v>
      </c>
      <c r="D228" s="55" t="s">
        <v>382</v>
      </c>
      <c r="E228" s="46" t="s">
        <v>313</v>
      </c>
      <c r="F228" s="46"/>
      <c r="G228" s="46"/>
      <c r="H228" s="47">
        <v>98</v>
      </c>
      <c r="I228" s="47" t="s">
        <v>58</v>
      </c>
      <c r="J228" s="48">
        <v>135.3</v>
      </c>
      <c r="K228" s="48">
        <v>161.01</v>
      </c>
      <c r="L228" s="49">
        <f t="shared" si="3"/>
        <v>4076.0478000000007</v>
      </c>
      <c r="M228" s="49">
        <f t="shared" si="3"/>
        <v>4850.58726</v>
      </c>
    </row>
    <row r="229" spans="1:13" s="29" customFormat="1" ht="15">
      <c r="A229" s="115"/>
      <c r="B229" s="36"/>
      <c r="C229" s="45" t="s">
        <v>383</v>
      </c>
      <c r="D229" s="58"/>
      <c r="E229" s="46" t="s">
        <v>305</v>
      </c>
      <c r="F229" s="46"/>
      <c r="G229" s="46"/>
      <c r="H229" s="47">
        <v>98</v>
      </c>
      <c r="I229" s="47" t="s">
        <v>58</v>
      </c>
      <c r="J229" s="48">
        <v>135.3</v>
      </c>
      <c r="K229" s="48">
        <v>161.01</v>
      </c>
      <c r="L229" s="49">
        <f t="shared" si="3"/>
        <v>4076.0478000000007</v>
      </c>
      <c r="M229" s="49">
        <f t="shared" si="3"/>
        <v>4850.58726</v>
      </c>
    </row>
    <row r="230" spans="1:13" s="50" customFormat="1" ht="15.75">
      <c r="A230" s="35"/>
      <c r="B230" s="99"/>
      <c r="C230" s="44" t="s">
        <v>384</v>
      </c>
      <c r="D230" s="55" t="s">
        <v>385</v>
      </c>
      <c r="E230" s="46" t="s">
        <v>313</v>
      </c>
      <c r="F230" s="46"/>
      <c r="G230" s="46"/>
      <c r="H230" s="47">
        <v>109</v>
      </c>
      <c r="I230" s="47" t="s">
        <v>58</v>
      </c>
      <c r="J230" s="48">
        <v>158.3</v>
      </c>
      <c r="K230" s="48">
        <v>188.38</v>
      </c>
      <c r="L230" s="49">
        <f t="shared" si="3"/>
        <v>4768.9458</v>
      </c>
      <c r="M230" s="49">
        <f t="shared" si="3"/>
        <v>5675.13588</v>
      </c>
    </row>
    <row r="231" spans="1:13" s="50" customFormat="1" ht="15.75">
      <c r="A231" s="35"/>
      <c r="B231" s="51"/>
      <c r="C231" s="44" t="s">
        <v>386</v>
      </c>
      <c r="D231" s="57"/>
      <c r="E231" s="46" t="s">
        <v>305</v>
      </c>
      <c r="F231" s="46"/>
      <c r="G231" s="46"/>
      <c r="H231" s="47">
        <v>106</v>
      </c>
      <c r="I231" s="47" t="s">
        <v>19</v>
      </c>
      <c r="J231" s="48">
        <v>167.4</v>
      </c>
      <c r="K231" s="48">
        <v>199.21</v>
      </c>
      <c r="L231" s="49">
        <f t="shared" si="3"/>
        <v>5043.0924</v>
      </c>
      <c r="M231" s="49">
        <f t="shared" si="3"/>
        <v>6001.400460000001</v>
      </c>
    </row>
    <row r="232" spans="1:13" s="50" customFormat="1" ht="15.75">
      <c r="A232" s="35"/>
      <c r="B232" s="43" t="s">
        <v>75</v>
      </c>
      <c r="C232" s="44" t="s">
        <v>387</v>
      </c>
      <c r="D232" s="45" t="s">
        <v>160</v>
      </c>
      <c r="E232" s="46" t="s">
        <v>313</v>
      </c>
      <c r="F232" s="46"/>
      <c r="G232" s="46"/>
      <c r="H232" s="47">
        <v>100</v>
      </c>
      <c r="I232" s="47" t="s">
        <v>58</v>
      </c>
      <c r="J232" s="48">
        <v>145.5</v>
      </c>
      <c r="K232" s="48">
        <v>173.15</v>
      </c>
      <c r="L232" s="49">
        <f t="shared" si="3"/>
        <v>4383.3330000000005</v>
      </c>
      <c r="M232" s="49">
        <f t="shared" si="3"/>
        <v>5216.316900000001</v>
      </c>
    </row>
    <row r="233" spans="1:13" s="50" customFormat="1" ht="15.75">
      <c r="A233" s="42" t="s">
        <v>200</v>
      </c>
      <c r="B233" s="43" t="s">
        <v>300</v>
      </c>
      <c r="C233" s="44" t="s">
        <v>388</v>
      </c>
      <c r="D233" s="55" t="s">
        <v>389</v>
      </c>
      <c r="E233" s="46" t="s">
        <v>272</v>
      </c>
      <c r="F233" s="46"/>
      <c r="G233" s="46"/>
      <c r="H233" s="47">
        <v>121</v>
      </c>
      <c r="I233" s="47" t="s">
        <v>284</v>
      </c>
      <c r="J233" s="48">
        <v>219.1</v>
      </c>
      <c r="K233" s="48">
        <v>260.73</v>
      </c>
      <c r="L233" s="49">
        <f t="shared" si="3"/>
        <v>6600.6066</v>
      </c>
      <c r="M233" s="49">
        <f t="shared" si="3"/>
        <v>7854.751980000001</v>
      </c>
    </row>
    <row r="234" spans="1:13" s="50" customFormat="1" ht="15.75">
      <c r="A234" s="35"/>
      <c r="B234" s="43" t="s">
        <v>27</v>
      </c>
      <c r="C234" s="44" t="s">
        <v>390</v>
      </c>
      <c r="D234" s="55" t="s">
        <v>391</v>
      </c>
      <c r="E234" s="46" t="s">
        <v>305</v>
      </c>
      <c r="F234" s="46"/>
      <c r="G234" s="46"/>
      <c r="H234" s="47">
        <v>108</v>
      </c>
      <c r="I234" s="47" t="s">
        <v>19</v>
      </c>
      <c r="J234" s="48">
        <v>182.2</v>
      </c>
      <c r="K234" s="48">
        <v>216.82</v>
      </c>
      <c r="L234" s="49">
        <f t="shared" si="3"/>
        <v>5488.9572</v>
      </c>
      <c r="M234" s="49">
        <f t="shared" si="3"/>
        <v>6531.91932</v>
      </c>
    </row>
    <row r="235" spans="1:13" s="50" customFormat="1" ht="15.75">
      <c r="A235" s="35"/>
      <c r="B235" s="51"/>
      <c r="C235" s="44" t="s">
        <v>392</v>
      </c>
      <c r="D235" s="55" t="s">
        <v>393</v>
      </c>
      <c r="E235" s="46" t="s">
        <v>272</v>
      </c>
      <c r="F235" s="46"/>
      <c r="G235" s="46"/>
      <c r="H235" s="47">
        <v>112</v>
      </c>
      <c r="I235" s="47" t="s">
        <v>284</v>
      </c>
      <c r="J235" s="48">
        <v>221</v>
      </c>
      <c r="K235" s="48">
        <v>262.99</v>
      </c>
      <c r="L235" s="49">
        <f t="shared" si="3"/>
        <v>6657.8460000000005</v>
      </c>
      <c r="M235" s="49">
        <f t="shared" si="3"/>
        <v>7922.836740000001</v>
      </c>
    </row>
    <row r="236" spans="1:13" s="50" customFormat="1" ht="15.75">
      <c r="A236" s="53"/>
      <c r="B236" s="99"/>
      <c r="C236" s="44" t="s">
        <v>394</v>
      </c>
      <c r="D236" s="57"/>
      <c r="E236" s="46" t="s">
        <v>305</v>
      </c>
      <c r="F236" s="46"/>
      <c r="G236" s="46"/>
      <c r="H236" s="47">
        <v>113</v>
      </c>
      <c r="I236" s="47" t="s">
        <v>19</v>
      </c>
      <c r="J236" s="48">
        <v>226.5</v>
      </c>
      <c r="K236" s="48">
        <v>269.54</v>
      </c>
      <c r="L236" s="49">
        <f t="shared" si="3"/>
        <v>6823.539000000001</v>
      </c>
      <c r="M236" s="49">
        <f t="shared" si="3"/>
        <v>8120.162040000001</v>
      </c>
    </row>
    <row r="237" spans="1:13" s="50" customFormat="1" ht="15.75">
      <c r="A237" s="53"/>
      <c r="B237" s="99"/>
      <c r="C237" s="44" t="s">
        <v>395</v>
      </c>
      <c r="D237" s="55" t="s">
        <v>396</v>
      </c>
      <c r="E237" s="46" t="s">
        <v>272</v>
      </c>
      <c r="F237" s="46"/>
      <c r="G237" s="46" t="s">
        <v>397</v>
      </c>
      <c r="H237" s="47">
        <v>121</v>
      </c>
      <c r="I237" s="47" t="s">
        <v>284</v>
      </c>
      <c r="J237" s="48">
        <v>292.7</v>
      </c>
      <c r="K237" s="48">
        <v>348.31</v>
      </c>
      <c r="L237" s="49">
        <f t="shared" si="3"/>
        <v>8817.8802</v>
      </c>
      <c r="M237" s="49">
        <f t="shared" si="3"/>
        <v>10493.18706</v>
      </c>
    </row>
    <row r="238" spans="1:13" s="50" customFormat="1" ht="15.75">
      <c r="A238" s="35"/>
      <c r="B238" s="99"/>
      <c r="C238" s="44" t="s">
        <v>398</v>
      </c>
      <c r="D238" s="45" t="s">
        <v>399</v>
      </c>
      <c r="E238" s="46" t="s">
        <v>272</v>
      </c>
      <c r="F238" s="46"/>
      <c r="G238" s="46"/>
      <c r="H238" s="47">
        <v>121</v>
      </c>
      <c r="I238" s="47" t="s">
        <v>284</v>
      </c>
      <c r="J238" s="48">
        <v>359.1</v>
      </c>
      <c r="K238" s="48">
        <v>427.33</v>
      </c>
      <c r="L238" s="49">
        <f t="shared" si="3"/>
        <v>10818.2466</v>
      </c>
      <c r="M238" s="49">
        <f t="shared" si="3"/>
        <v>12873.74358</v>
      </c>
    </row>
    <row r="239" spans="1:13" s="50" customFormat="1" ht="15.75">
      <c r="A239" s="35"/>
      <c r="B239" s="43" t="s">
        <v>38</v>
      </c>
      <c r="C239" s="44" t="s">
        <v>400</v>
      </c>
      <c r="D239" s="45" t="s">
        <v>401</v>
      </c>
      <c r="E239" s="46" t="s">
        <v>313</v>
      </c>
      <c r="F239" s="46" t="s">
        <v>98</v>
      </c>
      <c r="G239" s="46"/>
      <c r="H239" s="47">
        <v>108</v>
      </c>
      <c r="I239" s="47" t="s">
        <v>102</v>
      </c>
      <c r="J239" s="48">
        <v>208.5</v>
      </c>
      <c r="K239" s="48">
        <v>248.12</v>
      </c>
      <c r="L239" s="49">
        <f t="shared" si="3"/>
        <v>6281.271000000001</v>
      </c>
      <c r="M239" s="49">
        <f t="shared" si="3"/>
        <v>7474.863120000001</v>
      </c>
    </row>
    <row r="240" spans="1:13" s="50" customFormat="1" ht="15.75">
      <c r="A240" s="35"/>
      <c r="B240" s="51"/>
      <c r="C240" s="44" t="s">
        <v>402</v>
      </c>
      <c r="D240" s="45" t="s">
        <v>403</v>
      </c>
      <c r="E240" s="46" t="s">
        <v>305</v>
      </c>
      <c r="F240" s="46"/>
      <c r="G240" s="46"/>
      <c r="H240" s="47">
        <v>105</v>
      </c>
      <c r="I240" s="47" t="s">
        <v>19</v>
      </c>
      <c r="J240" s="48">
        <v>268.3</v>
      </c>
      <c r="K240" s="48">
        <v>319.28</v>
      </c>
      <c r="L240" s="49">
        <f t="shared" si="3"/>
        <v>8082.805800000001</v>
      </c>
      <c r="M240" s="49">
        <f t="shared" si="3"/>
        <v>9618.62928</v>
      </c>
    </row>
    <row r="241" spans="1:13" s="50" customFormat="1" ht="15.75">
      <c r="A241" s="35"/>
      <c r="B241" s="51"/>
      <c r="C241" s="44" t="s">
        <v>404</v>
      </c>
      <c r="D241" s="45" t="s">
        <v>405</v>
      </c>
      <c r="E241" s="46" t="s">
        <v>305</v>
      </c>
      <c r="F241" s="46"/>
      <c r="G241" s="46"/>
      <c r="H241" s="47">
        <v>108</v>
      </c>
      <c r="I241" s="47" t="s">
        <v>19</v>
      </c>
      <c r="J241" s="48">
        <v>221.1</v>
      </c>
      <c r="K241" s="48">
        <v>263.11</v>
      </c>
      <c r="L241" s="49">
        <f t="shared" si="3"/>
        <v>6660.8586000000005</v>
      </c>
      <c r="M241" s="49">
        <f t="shared" si="3"/>
        <v>7926.451860000001</v>
      </c>
    </row>
    <row r="242" spans="1:13" s="50" customFormat="1" ht="15.75">
      <c r="A242" s="35"/>
      <c r="B242" s="51"/>
      <c r="C242" s="44" t="s">
        <v>406</v>
      </c>
      <c r="D242" s="45" t="s">
        <v>407</v>
      </c>
      <c r="E242" s="47" t="s">
        <v>305</v>
      </c>
      <c r="F242" s="47"/>
      <c r="G242" s="46"/>
      <c r="H242" s="47">
        <v>110</v>
      </c>
      <c r="I242" s="47" t="s">
        <v>19</v>
      </c>
      <c r="J242" s="48">
        <v>204.8</v>
      </c>
      <c r="K242" s="48">
        <v>243.71</v>
      </c>
      <c r="L242" s="49">
        <f t="shared" si="3"/>
        <v>6169.804800000001</v>
      </c>
      <c r="M242" s="49">
        <f t="shared" si="3"/>
        <v>7342.007460000001</v>
      </c>
    </row>
    <row r="243" spans="1:13" s="50" customFormat="1" ht="15.75">
      <c r="A243" s="35"/>
      <c r="B243" s="51"/>
      <c r="C243" s="44" t="s">
        <v>408</v>
      </c>
      <c r="D243" s="57" t="s">
        <v>409</v>
      </c>
      <c r="E243" s="116" t="s">
        <v>272</v>
      </c>
      <c r="F243" s="116"/>
      <c r="G243" s="116"/>
      <c r="H243" s="117">
        <v>121</v>
      </c>
      <c r="I243" s="117" t="s">
        <v>284</v>
      </c>
      <c r="J243" s="48">
        <v>389.6</v>
      </c>
      <c r="K243" s="48">
        <v>463.62</v>
      </c>
      <c r="L243" s="49">
        <f t="shared" si="3"/>
        <v>11737.089600000001</v>
      </c>
      <c r="M243" s="49">
        <f t="shared" si="3"/>
        <v>13967.01612</v>
      </c>
    </row>
    <row r="244" spans="1:13" s="50" customFormat="1" ht="15.75">
      <c r="A244" s="35"/>
      <c r="B244" s="43" t="s">
        <v>75</v>
      </c>
      <c r="C244" s="44" t="s">
        <v>410</v>
      </c>
      <c r="D244" s="45" t="s">
        <v>411</v>
      </c>
      <c r="E244" s="46" t="s">
        <v>313</v>
      </c>
      <c r="F244" s="46"/>
      <c r="G244" s="46"/>
      <c r="H244" s="47">
        <v>106</v>
      </c>
      <c r="I244" s="47" t="s">
        <v>102</v>
      </c>
      <c r="J244" s="48">
        <v>190.4</v>
      </c>
      <c r="K244" s="48">
        <v>226.58</v>
      </c>
      <c r="L244" s="49">
        <f t="shared" si="3"/>
        <v>5735.990400000001</v>
      </c>
      <c r="M244" s="49">
        <f t="shared" si="3"/>
        <v>6825.94908</v>
      </c>
    </row>
    <row r="245" spans="1:13" s="50" customFormat="1" ht="15.75">
      <c r="A245" s="35"/>
      <c r="B245" s="43" t="s">
        <v>83</v>
      </c>
      <c r="C245" s="44" t="s">
        <v>412</v>
      </c>
      <c r="D245" s="45" t="s">
        <v>413</v>
      </c>
      <c r="E245" s="46" t="s">
        <v>313</v>
      </c>
      <c r="F245" s="46"/>
      <c r="G245" s="46"/>
      <c r="H245" s="47">
        <v>109</v>
      </c>
      <c r="I245" s="47" t="s">
        <v>102</v>
      </c>
      <c r="J245" s="48">
        <v>231.3</v>
      </c>
      <c r="K245" s="48">
        <v>275.25</v>
      </c>
      <c r="L245" s="49">
        <f t="shared" si="3"/>
        <v>6968.143800000001</v>
      </c>
      <c r="M245" s="49">
        <f t="shared" si="3"/>
        <v>8292.1815</v>
      </c>
    </row>
    <row r="246" spans="1:13" ht="38.25">
      <c r="A246" s="118"/>
      <c r="C246" s="37" t="s">
        <v>3</v>
      </c>
      <c r="D246" s="120" t="s">
        <v>4</v>
      </c>
      <c r="E246" s="120" t="s">
        <v>5</v>
      </c>
      <c r="F246" s="39" t="s">
        <v>6</v>
      </c>
      <c r="G246" s="38" t="s">
        <v>7</v>
      </c>
      <c r="H246" s="39" t="s">
        <v>8</v>
      </c>
      <c r="I246" s="40" t="s">
        <v>9</v>
      </c>
      <c r="J246" s="39" t="s">
        <v>118</v>
      </c>
      <c r="K246" s="39" t="s">
        <v>119</v>
      </c>
      <c r="L246" s="41" t="s">
        <v>12</v>
      </c>
      <c r="M246" s="41" t="s">
        <v>13</v>
      </c>
    </row>
    <row r="247" spans="1:13" s="50" customFormat="1" ht="15.75">
      <c r="A247" s="42" t="s">
        <v>235</v>
      </c>
      <c r="B247" s="43" t="s">
        <v>38</v>
      </c>
      <c r="C247" s="44" t="s">
        <v>414</v>
      </c>
      <c r="D247" s="121" t="s">
        <v>415</v>
      </c>
      <c r="E247" s="47" t="s">
        <v>272</v>
      </c>
      <c r="F247" s="47"/>
      <c r="G247" s="47"/>
      <c r="H247" s="47">
        <v>122</v>
      </c>
      <c r="I247" s="47" t="s">
        <v>284</v>
      </c>
      <c r="J247" s="48">
        <v>263.3</v>
      </c>
      <c r="K247" s="48">
        <v>313.33</v>
      </c>
      <c r="L247" s="49">
        <f t="shared" si="3"/>
        <v>7932.175800000001</v>
      </c>
      <c r="M247" s="49">
        <f t="shared" si="3"/>
        <v>9439.37958</v>
      </c>
    </row>
    <row r="248" spans="1:13" s="50" customFormat="1" ht="15.75">
      <c r="A248" s="35"/>
      <c r="B248" s="51"/>
      <c r="C248" s="44" t="s">
        <v>416</v>
      </c>
      <c r="D248" s="121" t="s">
        <v>417</v>
      </c>
      <c r="E248" s="47" t="s">
        <v>272</v>
      </c>
      <c r="F248" s="47"/>
      <c r="G248" s="47"/>
      <c r="H248" s="47">
        <v>125</v>
      </c>
      <c r="I248" s="47" t="s">
        <v>284</v>
      </c>
      <c r="J248" s="48">
        <v>280.6</v>
      </c>
      <c r="K248" s="48">
        <v>333.91</v>
      </c>
      <c r="L248" s="49">
        <f t="shared" si="3"/>
        <v>8453.3556</v>
      </c>
      <c r="M248" s="49">
        <f t="shared" si="3"/>
        <v>10059.37266</v>
      </c>
    </row>
    <row r="249" spans="1:13" s="50" customFormat="1" ht="15.75">
      <c r="A249" s="35"/>
      <c r="B249" s="43" t="s">
        <v>83</v>
      </c>
      <c r="C249" s="47" t="s">
        <v>418</v>
      </c>
      <c r="D249" s="55" t="s">
        <v>419</v>
      </c>
      <c r="E249" s="46" t="s">
        <v>313</v>
      </c>
      <c r="F249" s="46" t="s">
        <v>98</v>
      </c>
      <c r="G249" s="46"/>
      <c r="H249" s="47">
        <v>109</v>
      </c>
      <c r="I249" s="47" t="s">
        <v>58</v>
      </c>
      <c r="J249" s="48">
        <v>206.2</v>
      </c>
      <c r="K249" s="48">
        <v>245.38</v>
      </c>
      <c r="L249" s="49">
        <f t="shared" si="3"/>
        <v>6211.9812</v>
      </c>
      <c r="M249" s="49">
        <f t="shared" si="3"/>
        <v>7392.3178800000005</v>
      </c>
    </row>
    <row r="250" spans="1:13" s="50" customFormat="1" ht="15.75">
      <c r="A250" s="35"/>
      <c r="B250" s="99"/>
      <c r="C250" s="47" t="s">
        <v>420</v>
      </c>
      <c r="D250" s="57"/>
      <c r="E250" s="46" t="s">
        <v>313</v>
      </c>
      <c r="F250" s="46" t="s">
        <v>98</v>
      </c>
      <c r="G250" s="46"/>
      <c r="H250" s="47">
        <v>109</v>
      </c>
      <c r="I250" s="47" t="s">
        <v>102</v>
      </c>
      <c r="J250" s="48">
        <v>237.9</v>
      </c>
      <c r="K250" s="48">
        <v>283.1</v>
      </c>
      <c r="L250" s="49">
        <f t="shared" si="3"/>
        <v>7166.9754</v>
      </c>
      <c r="M250" s="49">
        <f t="shared" si="3"/>
        <v>8528.670600000001</v>
      </c>
    </row>
    <row r="251" spans="1:13" s="128" customFormat="1" ht="12.75">
      <c r="A251" s="122"/>
      <c r="B251" s="123"/>
      <c r="C251" s="81" t="s">
        <v>98</v>
      </c>
      <c r="D251" s="82" t="s">
        <v>266</v>
      </c>
      <c r="E251" s="124"/>
      <c r="F251" s="124"/>
      <c r="G251" s="124"/>
      <c r="H251" s="125"/>
      <c r="I251" s="125"/>
      <c r="J251" s="126"/>
      <c r="K251" s="127"/>
      <c r="L251" s="80"/>
      <c r="M251" s="80"/>
    </row>
    <row r="252" spans="1:13" s="128" customFormat="1" ht="12.75">
      <c r="A252" s="122"/>
      <c r="B252" s="123"/>
      <c r="C252" s="81" t="s">
        <v>267</v>
      </c>
      <c r="D252" s="82" t="s">
        <v>268</v>
      </c>
      <c r="E252" s="124"/>
      <c r="F252" s="124"/>
      <c r="G252" s="124"/>
      <c r="H252" s="125"/>
      <c r="I252" s="125"/>
      <c r="J252" s="126"/>
      <c r="K252" s="127"/>
      <c r="L252" s="85"/>
      <c r="M252" s="85"/>
    </row>
    <row r="253" spans="3:13" ht="29.25" customHeight="1">
      <c r="C253" s="139" t="s">
        <v>421</v>
      </c>
      <c r="D253" s="139"/>
      <c r="E253" s="139"/>
      <c r="F253" s="139"/>
      <c r="G253" s="139"/>
      <c r="H253" s="139"/>
      <c r="I253" s="139"/>
      <c r="J253" s="139"/>
      <c r="K253" s="139"/>
      <c r="L253" s="85"/>
      <c r="M253" s="85"/>
    </row>
    <row r="254" spans="1:13" ht="29.25" customHeight="1">
      <c r="A254" s="129"/>
      <c r="C254" s="130"/>
      <c r="D254" s="131"/>
      <c r="E254" s="131"/>
      <c r="F254" s="131"/>
      <c r="G254" s="132"/>
      <c r="H254" s="131"/>
      <c r="I254" s="131"/>
      <c r="J254" s="71"/>
      <c r="K254" s="79"/>
      <c r="L254" s="95"/>
      <c r="M254" s="95"/>
    </row>
    <row r="255" spans="1:13" ht="38.25">
      <c r="A255" s="118"/>
      <c r="C255" s="37" t="s">
        <v>3</v>
      </c>
      <c r="D255" s="120" t="s">
        <v>4</v>
      </c>
      <c r="E255" s="120" t="s">
        <v>5</v>
      </c>
      <c r="F255" s="39" t="s">
        <v>6</v>
      </c>
      <c r="G255" s="38" t="s">
        <v>7</v>
      </c>
      <c r="H255" s="39" t="s">
        <v>8</v>
      </c>
      <c r="I255" s="40" t="s">
        <v>9</v>
      </c>
      <c r="J255" s="39" t="s">
        <v>118</v>
      </c>
      <c r="K255" s="39" t="s">
        <v>119</v>
      </c>
      <c r="L255" s="41" t="s">
        <v>12</v>
      </c>
      <c r="M255" s="41" t="s">
        <v>13</v>
      </c>
    </row>
    <row r="256" spans="1:13" s="29" customFormat="1" ht="15.75">
      <c r="A256" s="96" t="s">
        <v>45</v>
      </c>
      <c r="B256" s="43" t="s">
        <v>27</v>
      </c>
      <c r="C256" s="133" t="s">
        <v>422</v>
      </c>
      <c r="D256" s="45" t="s">
        <v>423</v>
      </c>
      <c r="E256" s="46" t="s">
        <v>424</v>
      </c>
      <c r="F256" s="46"/>
      <c r="G256" s="46" t="s">
        <v>397</v>
      </c>
      <c r="H256" s="47">
        <v>89</v>
      </c>
      <c r="I256" s="47" t="s">
        <v>284</v>
      </c>
      <c r="J256" s="48">
        <v>92.4</v>
      </c>
      <c r="K256" s="48">
        <v>109.96</v>
      </c>
      <c r="L256" s="49">
        <f t="shared" si="3"/>
        <v>2783.6424</v>
      </c>
      <c r="M256" s="49">
        <f t="shared" si="3"/>
        <v>3312.65496</v>
      </c>
    </row>
    <row r="257" spans="1:13" s="50" customFormat="1" ht="15.75">
      <c r="A257" s="35"/>
      <c r="B257" s="43" t="s">
        <v>38</v>
      </c>
      <c r="C257" s="133" t="s">
        <v>425</v>
      </c>
      <c r="D257" s="45" t="s">
        <v>426</v>
      </c>
      <c r="E257" s="46" t="s">
        <v>424</v>
      </c>
      <c r="F257" s="46"/>
      <c r="G257" s="46"/>
      <c r="H257" s="47">
        <v>90</v>
      </c>
      <c r="I257" s="47" t="s">
        <v>19</v>
      </c>
      <c r="J257" s="48">
        <v>90.8</v>
      </c>
      <c r="K257" s="48">
        <v>108.05</v>
      </c>
      <c r="L257" s="49">
        <f t="shared" si="3"/>
        <v>2735.4408</v>
      </c>
      <c r="M257" s="49">
        <f t="shared" si="3"/>
        <v>3255.1143</v>
      </c>
    </row>
    <row r="258" spans="1:13" s="50" customFormat="1" ht="15.75">
      <c r="A258" s="96" t="s">
        <v>86</v>
      </c>
      <c r="B258" s="43" t="s">
        <v>27</v>
      </c>
      <c r="C258" s="133" t="s">
        <v>427</v>
      </c>
      <c r="D258" s="121" t="s">
        <v>428</v>
      </c>
      <c r="E258" s="47" t="s">
        <v>424</v>
      </c>
      <c r="F258" s="47"/>
      <c r="G258" s="134"/>
      <c r="H258" s="47">
        <v>104</v>
      </c>
      <c r="I258" s="47" t="s">
        <v>284</v>
      </c>
      <c r="J258" s="48">
        <v>93.9</v>
      </c>
      <c r="K258" s="48">
        <v>111.74</v>
      </c>
      <c r="L258" s="49">
        <f t="shared" si="3"/>
        <v>2828.8314000000005</v>
      </c>
      <c r="M258" s="49">
        <f t="shared" si="3"/>
        <v>3366.27924</v>
      </c>
    </row>
    <row r="259" spans="1:13" s="50" customFormat="1" ht="15.75">
      <c r="A259" s="35"/>
      <c r="B259" s="51"/>
      <c r="C259" s="133" t="s">
        <v>429</v>
      </c>
      <c r="D259" s="121" t="s">
        <v>430</v>
      </c>
      <c r="E259" s="47" t="s">
        <v>424</v>
      </c>
      <c r="F259" s="47"/>
      <c r="G259" s="46"/>
      <c r="H259" s="47">
        <v>106</v>
      </c>
      <c r="I259" s="47" t="s">
        <v>284</v>
      </c>
      <c r="J259" s="48">
        <v>112.6</v>
      </c>
      <c r="K259" s="48">
        <v>133.99</v>
      </c>
      <c r="L259" s="49">
        <f t="shared" si="3"/>
        <v>3392.1875999999997</v>
      </c>
      <c r="M259" s="49">
        <f t="shared" si="3"/>
        <v>4036.5827400000003</v>
      </c>
    </row>
    <row r="260" spans="1:13" s="50" customFormat="1" ht="15.75">
      <c r="A260" s="35"/>
      <c r="B260" s="51"/>
      <c r="C260" s="133" t="s">
        <v>431</v>
      </c>
      <c r="D260" s="121" t="s">
        <v>432</v>
      </c>
      <c r="E260" s="47" t="s">
        <v>424</v>
      </c>
      <c r="F260" s="47"/>
      <c r="G260" s="134"/>
      <c r="H260" s="47">
        <v>109</v>
      </c>
      <c r="I260" s="47" t="s">
        <v>273</v>
      </c>
      <c r="J260" s="48">
        <v>129.8</v>
      </c>
      <c r="K260" s="48">
        <v>154.46</v>
      </c>
      <c r="L260" s="49">
        <f t="shared" si="3"/>
        <v>3910.3548000000005</v>
      </c>
      <c r="M260" s="49">
        <f t="shared" si="3"/>
        <v>4653.261960000001</v>
      </c>
    </row>
    <row r="261" spans="1:13" s="50" customFormat="1" ht="15.75">
      <c r="A261" s="35"/>
      <c r="B261" s="51"/>
      <c r="C261" s="133" t="s">
        <v>433</v>
      </c>
      <c r="D261" s="121" t="s">
        <v>434</v>
      </c>
      <c r="E261" s="47" t="s">
        <v>424</v>
      </c>
      <c r="F261" s="47"/>
      <c r="G261" s="46"/>
      <c r="H261" s="47">
        <v>112</v>
      </c>
      <c r="I261" s="47" t="s">
        <v>273</v>
      </c>
      <c r="J261" s="48">
        <v>123.5</v>
      </c>
      <c r="K261" s="48">
        <v>146.97</v>
      </c>
      <c r="L261" s="49">
        <f t="shared" si="3"/>
        <v>3720.561</v>
      </c>
      <c r="M261" s="49">
        <f t="shared" si="3"/>
        <v>4427.61822</v>
      </c>
    </row>
    <row r="262" spans="1:13" s="50" customFormat="1" ht="15.75">
      <c r="A262" s="35"/>
      <c r="B262" s="43" t="s">
        <v>38</v>
      </c>
      <c r="C262" s="133" t="s">
        <v>435</v>
      </c>
      <c r="D262" s="121" t="s">
        <v>436</v>
      </c>
      <c r="E262" s="47" t="s">
        <v>424</v>
      </c>
      <c r="F262" s="47"/>
      <c r="G262" s="134"/>
      <c r="H262" s="47">
        <v>102</v>
      </c>
      <c r="I262" s="47" t="s">
        <v>19</v>
      </c>
      <c r="J262" s="48">
        <v>105.6</v>
      </c>
      <c r="K262" s="48">
        <v>125.66</v>
      </c>
      <c r="L262" s="49">
        <f t="shared" si="3"/>
        <v>3181.3056</v>
      </c>
      <c r="M262" s="49">
        <f t="shared" si="3"/>
        <v>3785.63316</v>
      </c>
    </row>
    <row r="263" spans="1:13" s="50" customFormat="1" ht="15.75">
      <c r="A263" s="96" t="s">
        <v>146</v>
      </c>
      <c r="B263" s="43" t="s">
        <v>300</v>
      </c>
      <c r="C263" s="133" t="s">
        <v>437</v>
      </c>
      <c r="D263" s="121" t="s">
        <v>438</v>
      </c>
      <c r="E263" s="47" t="s">
        <v>424</v>
      </c>
      <c r="F263" s="47"/>
      <c r="G263" s="46"/>
      <c r="H263" s="47">
        <v>104</v>
      </c>
      <c r="I263" s="47" t="s">
        <v>284</v>
      </c>
      <c r="J263" s="48">
        <v>113</v>
      </c>
      <c r="K263" s="48">
        <v>134.47</v>
      </c>
      <c r="L263" s="49">
        <f t="shared" si="3"/>
        <v>3404.2380000000003</v>
      </c>
      <c r="M263" s="49">
        <f t="shared" si="3"/>
        <v>4051.04322</v>
      </c>
    </row>
    <row r="264" spans="1:13" s="50" customFormat="1" ht="15.75">
      <c r="A264" s="35"/>
      <c r="B264" s="51"/>
      <c r="C264" s="133" t="s">
        <v>439</v>
      </c>
      <c r="D264" s="121" t="s">
        <v>440</v>
      </c>
      <c r="E264" s="47" t="s">
        <v>424</v>
      </c>
      <c r="F264" s="47"/>
      <c r="G264" s="134"/>
      <c r="H264" s="47">
        <v>107</v>
      </c>
      <c r="I264" s="47" t="s">
        <v>284</v>
      </c>
      <c r="J264" s="48">
        <v>108.5</v>
      </c>
      <c r="K264" s="48">
        <v>129.12</v>
      </c>
      <c r="L264" s="49">
        <f t="shared" si="3"/>
        <v>3268.6710000000003</v>
      </c>
      <c r="M264" s="49">
        <f t="shared" si="3"/>
        <v>3889.8691200000003</v>
      </c>
    </row>
    <row r="265" spans="1:13" s="50" customFormat="1" ht="15.75">
      <c r="A265" s="35"/>
      <c r="B265" s="51"/>
      <c r="C265" s="133" t="s">
        <v>441</v>
      </c>
      <c r="D265" s="121" t="s">
        <v>442</v>
      </c>
      <c r="E265" s="47" t="s">
        <v>424</v>
      </c>
      <c r="F265" s="47"/>
      <c r="G265" s="46"/>
      <c r="H265" s="47">
        <v>110</v>
      </c>
      <c r="I265" s="47" t="s">
        <v>284</v>
      </c>
      <c r="J265" s="48">
        <v>126.7</v>
      </c>
      <c r="K265" s="48">
        <v>150.77</v>
      </c>
      <c r="L265" s="49">
        <f aca="true" t="shared" si="4" ref="L265:M270">SUM(J265*30.126)</f>
        <v>3816.9642000000003</v>
      </c>
      <c r="M265" s="49">
        <f t="shared" si="4"/>
        <v>4542.09702</v>
      </c>
    </row>
    <row r="266" spans="1:13" s="50" customFormat="1" ht="15.75">
      <c r="A266" s="35"/>
      <c r="B266" s="51"/>
      <c r="C266" s="133" t="s">
        <v>443</v>
      </c>
      <c r="D266" s="121" t="s">
        <v>444</v>
      </c>
      <c r="E266" s="47" t="s">
        <v>424</v>
      </c>
      <c r="F266" s="47"/>
      <c r="G266" s="46"/>
      <c r="H266" s="47">
        <v>113</v>
      </c>
      <c r="I266" s="47" t="s">
        <v>284</v>
      </c>
      <c r="J266" s="48">
        <v>148.5</v>
      </c>
      <c r="K266" s="48">
        <v>176.72</v>
      </c>
      <c r="L266" s="49">
        <f t="shared" si="4"/>
        <v>4473.711</v>
      </c>
      <c r="M266" s="49">
        <f t="shared" si="4"/>
        <v>5323.86672</v>
      </c>
    </row>
    <row r="267" spans="1:13" s="50" customFormat="1" ht="15.75">
      <c r="A267" s="35"/>
      <c r="B267" s="43" t="s">
        <v>38</v>
      </c>
      <c r="C267" s="133" t="s">
        <v>445</v>
      </c>
      <c r="D267" s="121" t="s">
        <v>446</v>
      </c>
      <c r="E267" s="47" t="s">
        <v>424</v>
      </c>
      <c r="F267" s="47"/>
      <c r="G267" s="134"/>
      <c r="H267" s="47">
        <v>104</v>
      </c>
      <c r="I267" s="47" t="s">
        <v>284</v>
      </c>
      <c r="J267" s="48">
        <v>117</v>
      </c>
      <c r="K267" s="48">
        <v>139.23</v>
      </c>
      <c r="L267" s="49">
        <f t="shared" si="4"/>
        <v>3524.742</v>
      </c>
      <c r="M267" s="49">
        <f t="shared" si="4"/>
        <v>4194.44298</v>
      </c>
    </row>
    <row r="268" spans="1:13" s="50" customFormat="1" ht="15.75">
      <c r="A268" s="35"/>
      <c r="B268" s="51"/>
      <c r="C268" s="133" t="s">
        <v>447</v>
      </c>
      <c r="D268" s="121" t="s">
        <v>448</v>
      </c>
      <c r="E268" s="47" t="s">
        <v>424</v>
      </c>
      <c r="F268" s="47"/>
      <c r="G268" s="46"/>
      <c r="H268" s="47">
        <v>107</v>
      </c>
      <c r="I268" s="47" t="s">
        <v>19</v>
      </c>
      <c r="J268" s="48">
        <v>136.1</v>
      </c>
      <c r="K268" s="48">
        <v>161.96</v>
      </c>
      <c r="L268" s="49">
        <f t="shared" si="4"/>
        <v>4100.1486</v>
      </c>
      <c r="M268" s="49">
        <f t="shared" si="4"/>
        <v>4879.20696</v>
      </c>
    </row>
    <row r="269" spans="1:13" s="50" customFormat="1" ht="15.75">
      <c r="A269" s="35"/>
      <c r="B269" s="51"/>
      <c r="C269" s="133" t="s">
        <v>449</v>
      </c>
      <c r="D269" s="121" t="s">
        <v>450</v>
      </c>
      <c r="E269" s="47" t="s">
        <v>424</v>
      </c>
      <c r="F269" s="47"/>
      <c r="G269" s="46"/>
      <c r="H269" s="47">
        <v>109</v>
      </c>
      <c r="I269" s="47" t="s">
        <v>19</v>
      </c>
      <c r="J269" s="48">
        <v>133</v>
      </c>
      <c r="K269" s="48">
        <v>158.27</v>
      </c>
      <c r="L269" s="49">
        <f t="shared" si="4"/>
        <v>4006.7580000000003</v>
      </c>
      <c r="M269" s="49">
        <f t="shared" si="4"/>
        <v>4768.042020000001</v>
      </c>
    </row>
    <row r="270" spans="1:13" s="50" customFormat="1" ht="15.75">
      <c r="A270" s="35"/>
      <c r="B270" s="51"/>
      <c r="C270" s="133" t="s">
        <v>451</v>
      </c>
      <c r="D270" s="121" t="s">
        <v>452</v>
      </c>
      <c r="E270" s="47" t="s">
        <v>424</v>
      </c>
      <c r="F270" s="47"/>
      <c r="G270" s="46"/>
      <c r="H270" s="47">
        <v>112</v>
      </c>
      <c r="I270" s="47" t="s">
        <v>284</v>
      </c>
      <c r="J270" s="48">
        <v>160.4</v>
      </c>
      <c r="K270" s="48">
        <v>190.88</v>
      </c>
      <c r="L270" s="49">
        <f t="shared" si="4"/>
        <v>4832.2104</v>
      </c>
      <c r="M270" s="49">
        <f t="shared" si="4"/>
        <v>5750.45088</v>
      </c>
    </row>
    <row r="271" spans="1:13" s="128" customFormat="1" ht="11.25">
      <c r="A271" s="122"/>
      <c r="B271" s="123"/>
      <c r="C271" s="81" t="s">
        <v>98</v>
      </c>
      <c r="D271" s="82" t="s">
        <v>266</v>
      </c>
      <c r="E271" s="124"/>
      <c r="F271" s="124"/>
      <c r="G271" s="124"/>
      <c r="H271" s="125"/>
      <c r="I271" s="125"/>
      <c r="J271" s="127"/>
      <c r="K271" s="127"/>
      <c r="L271" s="135"/>
      <c r="M271" s="135"/>
    </row>
    <row r="272" spans="1:13" s="128" customFormat="1" ht="11.25">
      <c r="A272" s="122"/>
      <c r="B272" s="123"/>
      <c r="C272" s="81" t="s">
        <v>267</v>
      </c>
      <c r="D272" s="82" t="s">
        <v>268</v>
      </c>
      <c r="E272" s="124"/>
      <c r="F272" s="124"/>
      <c r="G272" s="124"/>
      <c r="H272" s="125"/>
      <c r="I272" s="125"/>
      <c r="J272" s="127"/>
      <c r="K272" s="127"/>
      <c r="L272" s="135"/>
      <c r="M272" s="135"/>
    </row>
    <row r="273" spans="1:13" s="86" customFormat="1" ht="15.75">
      <c r="A273" s="35"/>
      <c r="B273" s="36"/>
      <c r="C273" s="87"/>
      <c r="D273" s="88"/>
      <c r="E273" s="89"/>
      <c r="F273" s="83"/>
      <c r="G273" s="83"/>
      <c r="H273" s="84"/>
      <c r="I273" s="84"/>
      <c r="J273" s="79"/>
      <c r="K273" s="79"/>
      <c r="L273" s="136"/>
      <c r="M273" s="136"/>
    </row>
    <row r="274" spans="1:13" s="86" customFormat="1" ht="15.75">
      <c r="A274" s="35"/>
      <c r="B274" s="36"/>
      <c r="C274" s="87"/>
      <c r="D274" s="88"/>
      <c r="E274" s="89"/>
      <c r="F274" s="83"/>
      <c r="G274" s="83"/>
      <c r="H274" s="84"/>
      <c r="I274" s="84"/>
      <c r="J274" s="79"/>
      <c r="K274" s="79"/>
      <c r="L274" s="136"/>
      <c r="M274" s="136"/>
    </row>
  </sheetData>
  <mergeCells count="4">
    <mergeCell ref="C1:K1"/>
    <mergeCell ref="C4:K4"/>
    <mergeCell ref="C156:K156"/>
    <mergeCell ref="C253:K253"/>
  </mergeCells>
  <printOptions/>
  <pageMargins left="0.3937007874015748" right="0.3937007874015748" top="0.5905511811023623" bottom="0.5905511811023623" header="0.11811023622047245" footer="0.11811023622047245"/>
  <pageSetup horizontalDpi="600" verticalDpi="600" orientation="landscape" paperSize="9" scale="75" r:id="rId2"/>
  <headerFooter alignWithMargins="0">
    <oddHeader>&amp;R&amp;G</oddHeader>
    <oddFooter>&amp;LKonverzný kurz: 1€ - 30,1260 SKK&amp;RSpracované A.R.S. spol. s r.o.
15.1.2009
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2009-01-29T12:27:57Z</cp:lastPrinted>
  <dcterms:created xsi:type="dcterms:W3CDTF">1997-01-24T11:07:25Z</dcterms:created>
  <dcterms:modified xsi:type="dcterms:W3CDTF">2009-02-04T10:05:58Z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